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antos\Downloads\"/>
    </mc:Choice>
  </mc:AlternateContent>
  <bookViews>
    <workbookView xWindow="120" yWindow="540" windowWidth="15180" windowHeight="8865"/>
  </bookViews>
  <sheets>
    <sheet name="ΠΙΝΑΚΑΣ 1" sheetId="8" r:id="rId1"/>
    <sheet name="ΠΙΝΑΚΑΣ 2" sheetId="9" r:id="rId2"/>
    <sheet name="ΠΙΝΑΚΑΣ 3" sheetId="10" r:id="rId3"/>
    <sheet name="ΑΝΑΘ ΧΕΙΜ" sheetId="11" r:id="rId4"/>
    <sheet name="ΑΝΑΘ ΕΑΡ" sheetId="12" r:id="rId5"/>
  </sheets>
  <definedNames>
    <definedName name="_xlnm._FilterDatabase" localSheetId="1" hidden="1">'ΠΙΝΑΚΑΣ 2'!$A$8:$L$8</definedName>
    <definedName name="_xlnm._FilterDatabase" localSheetId="2" hidden="1">'ΠΙΝΑΚΑΣ 3'!$A$20:$L$20</definedName>
    <definedName name="_xlnm.Print_Titles" localSheetId="0">'ΠΙΝΑΚΑΣ 1'!$6:$6</definedName>
    <definedName name="_xlnm.Print_Titles" localSheetId="1">'ΠΙΝΑΚΑΣ 2'!$8:$8</definedName>
  </definedNames>
  <calcPr calcId="152511" concurrentCalc="0"/>
</workbook>
</file>

<file path=xl/calcChain.xml><?xml version="1.0" encoding="utf-8"?>
<calcChain xmlns="http://schemas.openxmlformats.org/spreadsheetml/2006/main">
  <c r="K123" i="12" l="1"/>
  <c r="K114" i="12"/>
  <c r="K113" i="12"/>
  <c r="K100" i="12"/>
  <c r="K99" i="12"/>
  <c r="K98" i="12"/>
  <c r="K82" i="12"/>
  <c r="K136" i="12"/>
  <c r="K83" i="11"/>
  <c r="K99" i="11"/>
  <c r="K94" i="11"/>
  <c r="K85" i="11"/>
  <c r="K77" i="11"/>
  <c r="K71" i="11"/>
  <c r="K63" i="11"/>
  <c r="K32" i="11"/>
  <c r="K24" i="11"/>
  <c r="K23" i="11"/>
  <c r="K14" i="11"/>
  <c r="K10" i="11"/>
  <c r="K53" i="12"/>
  <c r="K44" i="12"/>
  <c r="K38" i="12"/>
  <c r="K20" i="12"/>
  <c r="K18" i="12"/>
  <c r="K19" i="12"/>
  <c r="K13" i="12"/>
  <c r="K12" i="12"/>
  <c r="K10" i="12"/>
  <c r="M37" i="11"/>
  <c r="M138" i="12"/>
  <c r="M60" i="12"/>
  <c r="M99" i="12"/>
  <c r="L28" i="9"/>
  <c r="L27" i="9"/>
  <c r="M92" i="11"/>
  <c r="M58" i="12"/>
  <c r="M100" i="12"/>
  <c r="M113" i="12"/>
  <c r="L26" i="9"/>
  <c r="L12" i="9"/>
  <c r="M23" i="12"/>
  <c r="M137" i="12"/>
  <c r="M28" i="11"/>
  <c r="M19" i="11"/>
  <c r="L12" i="10"/>
  <c r="M95" i="11"/>
  <c r="M15" i="12"/>
  <c r="M115" i="12"/>
  <c r="M34" i="12"/>
  <c r="M65" i="11"/>
  <c r="M62" i="12"/>
  <c r="M83" i="12"/>
  <c r="M41" i="11"/>
  <c r="M48" i="12"/>
  <c r="M102" i="12"/>
  <c r="L18" i="10"/>
  <c r="M139" i="12"/>
  <c r="M47" i="12"/>
  <c r="M14" i="12"/>
  <c r="M92" i="12"/>
  <c r="M55" i="11"/>
  <c r="M79" i="11"/>
  <c r="M40" i="11"/>
  <c r="L17" i="10"/>
  <c r="M30" i="12"/>
  <c r="L20" i="9"/>
  <c r="M54" i="12"/>
  <c r="M71" i="12"/>
  <c r="M100" i="11"/>
  <c r="L16" i="9"/>
  <c r="M57" i="12"/>
  <c r="M74" i="12"/>
  <c r="M54" i="11"/>
  <c r="M31" i="12"/>
  <c r="M62" i="11"/>
  <c r="M36" i="11"/>
  <c r="L21" i="9"/>
  <c r="M38" i="12"/>
  <c r="M47" i="11"/>
  <c r="M10" i="11"/>
  <c r="M18" i="11"/>
  <c r="M17" i="11"/>
  <c r="M16" i="11"/>
  <c r="M15" i="11"/>
  <c r="M14" i="11"/>
  <c r="L11" i="10"/>
  <c r="M33" i="12"/>
  <c r="M102" i="11"/>
  <c r="M81" i="12"/>
  <c r="M39" i="12"/>
  <c r="M45" i="11"/>
  <c r="M91" i="11"/>
  <c r="M29" i="12"/>
  <c r="M46" i="12"/>
  <c r="M32" i="12"/>
  <c r="M75" i="12"/>
  <c r="M63" i="11"/>
  <c r="M35" i="11"/>
  <c r="M28" i="12"/>
  <c r="M73" i="12"/>
  <c r="M106" i="12"/>
  <c r="M111" i="12"/>
  <c r="M112" i="12"/>
  <c r="M40" i="12"/>
  <c r="M85" i="11"/>
  <c r="M61" i="11"/>
  <c r="M34" i="11"/>
  <c r="M46" i="11"/>
  <c r="L14" i="9"/>
  <c r="M93" i="11"/>
  <c r="M135" i="12"/>
  <c r="M129" i="12"/>
  <c r="M91" i="12"/>
  <c r="M123" i="12"/>
  <c r="M77" i="11"/>
  <c r="M53" i="11"/>
  <c r="M22" i="12"/>
  <c r="M27" i="11"/>
  <c r="L9" i="10"/>
  <c r="M98" i="12"/>
  <c r="M119" i="12"/>
  <c r="M72" i="12"/>
  <c r="M11" i="12"/>
  <c r="M90" i="12"/>
  <c r="M55" i="12"/>
  <c r="M60" i="11"/>
  <c r="M78" i="11"/>
  <c r="M99" i="11"/>
  <c r="M32" i="11"/>
  <c r="L17" i="9"/>
  <c r="M64" i="11"/>
  <c r="M45" i="12"/>
  <c r="M20" i="12"/>
  <c r="M25" i="11"/>
  <c r="M19" i="12"/>
  <c r="M23" i="11"/>
  <c r="M26" i="11"/>
  <c r="M21" i="12"/>
  <c r="M53" i="12"/>
  <c r="M97" i="12"/>
  <c r="M89" i="12"/>
  <c r="M128" i="12"/>
  <c r="M124" i="12"/>
  <c r="M76" i="11"/>
  <c r="M83" i="11"/>
  <c r="M84" i="11"/>
  <c r="M82" i="12"/>
  <c r="M12" i="12"/>
  <c r="M86" i="11"/>
  <c r="M10" i="12"/>
  <c r="M134" i="12"/>
  <c r="M80" i="12"/>
  <c r="M70" i="12"/>
  <c r="M52" i="12"/>
  <c r="M59" i="11"/>
  <c r="M33" i="11"/>
  <c r="M56" i="12"/>
  <c r="M39" i="11"/>
  <c r="M38" i="11"/>
  <c r="M61" i="12"/>
  <c r="M59" i="12"/>
  <c r="M103" i="11"/>
  <c r="M101" i="11"/>
  <c r="M76" i="12"/>
  <c r="M101" i="12"/>
  <c r="M114" i="12"/>
  <c r="M44" i="12"/>
  <c r="M136" i="12"/>
  <c r="M18" i="12"/>
  <c r="M13" i="12"/>
  <c r="M24" i="11"/>
  <c r="M52" i="11"/>
  <c r="M72" i="11"/>
  <c r="M71" i="11"/>
  <c r="M94" i="11"/>
  <c r="L19" i="9"/>
  <c r="L15" i="9"/>
  <c r="L10" i="9"/>
  <c r="L11" i="9"/>
  <c r="L13" i="9"/>
  <c r="L9" i="9"/>
  <c r="L29" i="9"/>
  <c r="L18" i="9"/>
  <c r="L10" i="10"/>
</calcChain>
</file>

<file path=xl/comments1.xml><?xml version="1.0" encoding="utf-8"?>
<comments xmlns="http://schemas.openxmlformats.org/spreadsheetml/2006/main">
  <authors>
    <author>kostas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87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95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109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117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121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126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  <comment ref="I132" authorId="0" shapeId="0">
      <text>
        <r>
          <rPr>
            <b/>
            <sz val="9"/>
            <color indexed="81"/>
            <rFont val="Tahoma"/>
            <family val="2"/>
            <charset val="161"/>
          </rPr>
          <t>kostas:</t>
        </r>
        <r>
          <rPr>
            <sz val="9"/>
            <color indexed="81"/>
            <rFont val="Tahoma"/>
            <family val="2"/>
            <charset val="161"/>
          </rPr>
          <t xml:space="preserve">
ΝΑΙ: ΕΧΕΙ ΚΑΝΕΙ ΑΙΤΗΣΗ ΓΙΑ ΕΡΓΑΣΤΗΡΙΑΚΟΣ, ΕΧΕΙ 5 ΧΡΟΝΙΑ ΠΡΟΥΠΗΡΕΣΙΑΣ (ή 3+2) ΚΑΙ ΕΧΕΙ ΠΕΡΙΣΣΟΤΕΡΕΣ ΩΡΕΣ ΕΡΓΑΣΤΗΡΙΟ ΑΠΌ ΘΕΩΡΙΑ (ΕΝΔΕΧΟΜΕΝΩΣ ΚΑΤΟΠΙΝ ΣΥΝΝΕΝΟΗΣΗΣ)</t>
        </r>
      </text>
    </comment>
  </commentList>
</comments>
</file>

<file path=xl/sharedStrings.xml><?xml version="1.0" encoding="utf-8"?>
<sst xmlns="http://schemas.openxmlformats.org/spreadsheetml/2006/main" count="1404" uniqueCount="221">
  <si>
    <t>2000 2009</t>
  </si>
  <si>
    <t>ΑΠΟΔ. ΕΠΑΓ. ΠΡΟΥΠΗΡ</t>
  </si>
  <si>
    <t>2.1 ΕΠΙΣΤΗΜΟΝΙΚΟΙ ΣΥΝΕΡΓΑΤΕΣ</t>
  </si>
  <si>
    <t xml:space="preserve">ΜΑΘΗΜΑΤΙΚΟΣ ΠΑΝ ΚΡΗΤΗΣ </t>
  </si>
  <si>
    <t>ΠΟΛΥΧΡΟΝΙΔΟΥ ΠΕΡΣΕΦΟΝΗ</t>
  </si>
  <si>
    <t>ΠΤΥΧ. ΜΑΘΗΜΑΤΙΚΟΣ ΠΑΝ. ΠΑΤΡΑΣ</t>
  </si>
  <si>
    <t>ΑΜΑΝΑΤΙΑΔΗΣ ΑΓΓΕΛΟΣ-ΙΣΑΑΚ</t>
  </si>
  <si>
    <t>Η ΕΠΙΤΡΟΠΗ ΑΞΙΟΛΟΓΗΣΗΣ</t>
  </si>
  <si>
    <t>ΑΠΟΔ. ΕΠΑΓ. ΠΡΟΥΠ</t>
  </si>
  <si>
    <t>3.2 ΕΡΓΑΣΤΗΡΙΑΚΟΙ ΣΥΝΕΡΓΑΤΕΣ ΜΕ ΑΝΑΓΝΩΡΙΣΜΕΝΟ ΜΕΤΑΠΤΥΧΙΑΚΟ ΔΙΠΛΩΜΑ</t>
  </si>
  <si>
    <t>ΣΑΛΤΑΣ ΒΑΣΙΛΕΙΟΣ</t>
  </si>
  <si>
    <t>ΔΙΔΑΚΤΟΡΙΚΟ ΔΙΠΛΩΜΑ ΗΛΕΚΤΡ. ΜΗΧΑΝ. ΔΠΘ "ΣΧΕΔΙΑΣΜΟΣ ΚΑΙ ΥΛΟΠΟΙΗΣΗ ΗΛΕΚΤΡΟΝΙΚΩΝ ΚΥΚΛΩΜΑΤΩΝ ΠΡΑΓΜΑΤΙΚΟΥ ΧΡΟΝΟΥ ΓΙΑ ΟΡΑΣΗ ΜΗΧΑΝΗΣ"</t>
  </si>
  <si>
    <t>ΚΤΗΣΗ</t>
  </si>
  <si>
    <t>ΔΗΜΟΣ ΠΕΡΙΟΔ</t>
  </si>
  <si>
    <t>ΕΡΓΑΣ ΣΥΝΕΔ</t>
  </si>
  <si>
    <t>ΔΙΠΛ. ΗΛΕΚΤΡ. ΜΗΧ ΔΠΘ</t>
  </si>
  <si>
    <t>ΜΟΡΙΑ</t>
  </si>
  <si>
    <t>ΒΛΥΣΝΑΚΗΣ ΚΩΝΣΤΑΝΤΙΝΟΣ</t>
  </si>
  <si>
    <t>ΔΙΠΛ ΗΛΕΚΤΡΟΝ ΜΗΧ ΠΟΛ ΚΡΗΤΗΣ (ΔΙΚΑΤΣΑ 2002)</t>
  </si>
  <si>
    <t>ΕΚΠΑΙΔ. ΠΡΟΥΠ AEI</t>
  </si>
  <si>
    <t>BSc Computer Science Univ Swansea 1999 + MSc Communication Systems Univ Swansea 2000 (ΠΛΗΡΟΦΟΡΙΚΗ ΔΙΚΑΤΣΑ 2000)</t>
  </si>
  <si>
    <t>MSC Computing Univ Coventry (ΔΟΑΤΑΠ 2004)                                                                                                    ΔΔ ΕΚΠΑΙΔΕΥΤΙΚΗ ΤΕΧΝΟΛΟΓΙΑ ΠΑΜΑΚ</t>
  </si>
  <si>
    <t>ΔΔ ΔΙΔΑΚΤΙΚΗ ΜΑΘΗΜΑΤΙΚΩΝ ΠΑΝ ΣΟΦΙΑΣ (ΔΟΑΤΑΠ 2007)</t>
  </si>
  <si>
    <t xml:space="preserve">ΔΙΔ. ΔΙΠΛΩΜΑ ΕΦΑΡΜΟΣΜΕΝΩΝ ΜΑΘΗΜΑΤΙΚΩΝ ΠΟΛΙΤ. ΜΗΧ. ΔΠΘ </t>
  </si>
  <si>
    <t>ΡΑΝΤΟΣ ΚΩΝΣΤΑΝΤΙΝΟΣ</t>
  </si>
  <si>
    <t>2.2 ΕΡΓΑΣΤΗΡΙΑΚΟΙ ΣΥΝΕΡΓΑΤΕΣ</t>
  </si>
  <si>
    <t>ΒΡΟΧΙΔΟΥ ΕΛΕΝΗ</t>
  </si>
  <si>
    <t>α/α</t>
  </si>
  <si>
    <t>ΟΝΟΜΑΤΕΠΩΝΥΜΟ</t>
  </si>
  <si>
    <t>ΕΠΑΓΓΕΛΜΑ</t>
  </si>
  <si>
    <t>ΒΑΣΙΚΟ ΠΤΥΧΙΟ</t>
  </si>
  <si>
    <t>ΕΛΕΥΘ. ΕΠΑΓ.</t>
  </si>
  <si>
    <t>ΦΡΑΓΓΙΔΗΣ ΛΕΩΝΙΔΑΣ</t>
  </si>
  <si>
    <t>ΑΝΕΡΓΟΣ</t>
  </si>
  <si>
    <t>ΧΑΤΖΗΜΙΧΑΗΛΙΔΗΣ ΑΝΕΣΤΗΣ</t>
  </si>
  <si>
    <t>ΔΙΠΛ. ΗΛΕΚΤΡ. ΜΗΧ. ΔΠΘ</t>
  </si>
  <si>
    <t>ΛΥΤΡΙΔΗΣ ΧΡΙΣΤΟΔΟΥΛΟΣ</t>
  </si>
  <si>
    <t>Beng ECE Univ Portsmouth (ΔΙΚΑΤΣΑ 2005)</t>
  </si>
  <si>
    <t>2000 2004</t>
  </si>
  <si>
    <t>ΜΕΤΑΠΤΥΧIAKA - ANΝΑΓΝΩΡΙΣΗ - ΔΗΜΟΣΙΕΥΣΕΙΣ</t>
  </si>
  <si>
    <t>3.3 ΕΡΓΑΣΤΗΡΙΑΚΟΙ ΣΥΝΕΡΓΑΤΕΣ ΜΕ ΒΑΣΙΚΟ ΤΙΤΛΟ ΣΠΟΥΔΩΝ</t>
  </si>
  <si>
    <t>ΜΑΘΗΜΑΤΙΚΑ ΠΑΝ ΣΟΦΙΑΣ (ΔΟΑΤΑΠ 1996)</t>
  </si>
  <si>
    <t>ΚΑΖΑΝΙΔΗΣ ΙΩΑΝΝΗΣ</t>
  </si>
  <si>
    <t>ΠΤΥΧ ΕΚΠ ΜΗΧΑΝ ΜΗΧ ΑΣΠΑΙΤΕ</t>
  </si>
  <si>
    <t>2003 2010</t>
  </si>
  <si>
    <t>3.1 ΕΠΙΣΤΗΜΟΝΙΚΟΙ ΣΥΝΕΡΓΑΤΕΣ ΧΩΡΙΣ ΠΛΗΡΗ ΠΡΟΣΟΝΤΑ</t>
  </si>
  <si>
    <t xml:space="preserve"> </t>
  </si>
  <si>
    <t>ΜΕΤΑΠΤΥΧIAKA</t>
  </si>
  <si>
    <t>ΜΔ ΗΛΕΚΤΡ. ΜΗΧ. ΔΠΘ</t>
  </si>
  <si>
    <t>ΔΥ ΧΩΡΙΣ ΑΔΕΙΑ</t>
  </si>
  <si>
    <t>MSc Mobile Robotics (ΔΙΚΑΤΣΑ 2005) PhD Electrical Eng Univ Portsmouth 2004 (ΔΙΚΑΤΣΑ 2006)</t>
  </si>
  <si>
    <t>3.4 ΑΙΤΗΣΕΙΣ ΠΟΥ ΔΕ ΠΛΗΡΟΥΝ ΤΙΣ ΠΡΟΥΠΟΘΕΣΕΙΣ</t>
  </si>
  <si>
    <t>ΜΗΤΤΑΣ ΝΙΚΟΛΑΟΣ</t>
  </si>
  <si>
    <t>ΜΑΘΗΜΑΤΙΚΟΣ ΠΑΝ. ΚΡΗΤΗΣ</t>
  </si>
  <si>
    <t>ΜΔΕ ΠΛΗΡΟΦΟΡΙΑΚΑ ΣΥΣΤΗΜΑΤΑ (ΑΠΘ)
ΔΔ ΣΤΑΤΙΣΤΙΚΕΣ ΚΑΙ ΥΠΟΛΟΓΙΣΤΙΚΕΣ ΜΕΘΟΔΟΙ ΑΝΑΠΤΥΞΗΣ, ΒΕΛΤΙΩΣΗΣ, ΚΑΙ ΣΥΓΚΡΙΣΗΣ ΜΟΝΤΕΛΩΝ ΠΡΟΒΛΕΨΗΣ ΚΟΣΤΟΥΣ ΛΟΓΙΣΜΙΚΟΥ</t>
  </si>
  <si>
    <t>2005
2009</t>
  </si>
  <si>
    <t>ΤΜΗΜΑ ΜΗΧΑΝΙΚΩΝ ΠΛΗΡΟΦΟΡΙΚΗΣ</t>
  </si>
  <si>
    <t>ΤΕΙ ΑΝΑΤΟΛΙΚΗΣ ΜΑΚΕΔΟΝΙΑΣ ΚΑΙ ΘΡΑΚΗΣ</t>
  </si>
  <si>
    <t>ΚΑΝΑΚΑΡΗΣ ΒΕΝΕΤΗΣ</t>
  </si>
  <si>
    <t>ΗΛΕΚΤΡΟΛΟΓΟΣ (ΤΕΙ ΚΑΒ)</t>
  </si>
  <si>
    <t>ΜΗ ΣΥΝΑΦ ΜΔΕ Μη συναφές ΜΔΕ για το αντικ Μαθήματος</t>
  </si>
  <si>
    <t>ΕΛΛ ΕΜΠ ΑΝΤΙΚ Ελλειψη Εμπειρίας στο Αντικ Μαθήματος</t>
  </si>
  <si>
    <t>ΕΠΣΥΝ Επιστημονικός Συνεργάτης</t>
  </si>
  <si>
    <t>33 Προσόντα Ωρομίσθιου Εργαστηιακού Συνεργάτη με ΒΤΣ</t>
  </si>
  <si>
    <t>32 Προσόντα Ωρομίσθιου Εργαστηριακού Συνεργ με ΜΔΕ</t>
  </si>
  <si>
    <t>31 Προσόντα Ωρομίσθιου Επιστημονικού Συνεργάτη</t>
  </si>
  <si>
    <t>22 Προσόντα Εργαστηριακού Συνεργάτη</t>
  </si>
  <si>
    <t>21 Προσόντα Επιστημονικού Συνεργάτη</t>
  </si>
  <si>
    <t>ΜΜΤ: Μόρια Μεταπτυχιακού Τίτλου</t>
  </si>
  <si>
    <t>ΜΒΠ: Μόρια Βασικού Πτυχίου</t>
  </si>
  <si>
    <t>ΙΥ Ιδιωτικός Υπάλληλος</t>
  </si>
  <si>
    <t>5 μόρια ανα έτος ΕμπΜαθ</t>
  </si>
  <si>
    <t>ΜΕΜ</t>
  </si>
  <si>
    <t>ΑΝ Ανεργος</t>
  </si>
  <si>
    <t>Ετη</t>
  </si>
  <si>
    <t>Διδακτική Εμπειρία στο Μάθημα (ΕμπΜαθ)</t>
  </si>
  <si>
    <t>ΔΥΧΑ Δημόσιος Υπάλληλος Χωρίς Αδεια</t>
  </si>
  <si>
    <t>Μόρια Μη Σχετικού Μετ. Τίτλου</t>
  </si>
  <si>
    <t>ΔΥ Δημόσιος Υπάλληλος</t>
  </si>
  <si>
    <t>Μόρια Σχετικού Μετ. Τίτλου</t>
  </si>
  <si>
    <t>ΕΕ Ελεύθερος Επαγγελματίας</t>
  </si>
  <si>
    <t>Μόρια Μη Σχετικού Διδακτορικού</t>
  </si>
  <si>
    <t>ΣΥΝΤΟΜΟΓΡΑΦΙΕΣ</t>
  </si>
  <si>
    <t>Μόρια Σχετικού Διδακτορικού:</t>
  </si>
  <si>
    <t>ΠΛΗΡΟΦ</t>
  </si>
  <si>
    <t>ΠΛΗΡΟΦΟΡΙΚΗ</t>
  </si>
  <si>
    <t>ΕΕ</t>
  </si>
  <si>
    <t>ΝΑΙ</t>
  </si>
  <si>
    <t>ΗΛΕΚΤΡ ΜΗΧ</t>
  </si>
  <si>
    <t>ΔΠ ΗΛΕΚΤΡ ΜΗΧ</t>
  </si>
  <si>
    <t>ΠΛΗΡΟΦΟΡΙΚΗ - ΣΥΝΑΦΗΣ ΕΙΔΙΚΟΤΗΤΑ</t>
  </si>
  <si>
    <t>ΛΟΓΟΣ ΑΠΟΡΡΙΨΗΣ</t>
  </si>
  <si>
    <t>ΜορΓενΠιν</t>
  </si>
  <si>
    <t>ΕμπΜαθ</t>
  </si>
  <si>
    <t>ΕΡΓΑΣΤΗΡΙΑΚΟΣ;</t>
  </si>
  <si>
    <t>ΜΜΤ</t>
  </si>
  <si>
    <t>ΜΕΤΑΠ/ΔΙΔΑΚ</t>
  </si>
  <si>
    <t>ΜΒΠ</t>
  </si>
  <si>
    <t>ΒΑΣΠΤΥΧ</t>
  </si>
  <si>
    <t>ΕπΚατ</t>
  </si>
  <si>
    <t>ΚΑΤΗΓ</t>
  </si>
  <si>
    <t>ΔΠ ΗΛΕΚΤΡΝ ΜΗΧ</t>
  </si>
  <si>
    <t>EE</t>
  </si>
  <si>
    <t>ΤΗΛΕΠΙΚ</t>
  </si>
  <si>
    <t>ΗΛΕΚΤΡΟΛ. Τ.Ε.</t>
  </si>
  <si>
    <t>ΔΥΧΑ</t>
  </si>
  <si>
    <t>Τηλεματική και Ευρυζωνικά Δίκτυα (Ε)</t>
  </si>
  <si>
    <t>Ζ' ΕΞΑΜΗΝΟ</t>
  </si>
  <si>
    <t>ΗΛΕΚΤΡ. ΜΗΧ - ΣΥΝΑΦΗΣ ΕΙΔΙΚΟΤΗΤΑ</t>
  </si>
  <si>
    <t>ΕΚ</t>
  </si>
  <si>
    <t>Συστήματα Μικροϋπολογιστών (2Ε)</t>
  </si>
  <si>
    <t>Ε' ΕΞΑΜΗΝΟ</t>
  </si>
  <si>
    <t>ΌΧΙ</t>
  </si>
  <si>
    <t>ΜΑΘΗΜΑΤΙΚΑ</t>
  </si>
  <si>
    <t>ΑΝ</t>
  </si>
  <si>
    <t>ΕΚΠΑΙΔΕΥΣΗ</t>
  </si>
  <si>
    <t>ΗΛΕΚΤΡ ΜΗΧ - ΣΥΝΑΦΗΣ ΕΙΔΙΚΟΤΗΤΑ</t>
  </si>
  <si>
    <t>Γ' ΕΞΑΜΗΝΟ</t>
  </si>
  <si>
    <t>ΜΑΘΜ/ΠΛΗΡΟΦ</t>
  </si>
  <si>
    <t>ΔΙΔΑΚΤ ΜΑΘΗΜ</t>
  </si>
  <si>
    <t>ΕΦ ΜΑΘΗΜΑΤΙΚΑ</t>
  </si>
  <si>
    <t>Μαθηματικά Ι (2Θ+2ΑΠ)</t>
  </si>
  <si>
    <t>Διακριτά Μαθηματικά(2Θ+2ΑΠ)</t>
  </si>
  <si>
    <t>Α' ΕΞΑΜΗΝΟ</t>
  </si>
  <si>
    <t>Σημείωση: Η στήλη εργαστηριακός αναφέρεται σε επιστημονικούς συνεργάτες και δηλώνει εάν ο υποψήφιος έχει κάνει αίτηση και για εργαστηριακός και έχει τα προσόντα</t>
  </si>
  <si>
    <t>Σημείωση: Η στήλη εργαστηριακός αναφέρεται σε επιστημονικούς συνεργάτες και δηλώνει εάν ο υποψήφιος έχει κάνει αίτηση και για εργαστηριακός AND έχει τα προσόντα</t>
  </si>
  <si>
    <t>Προηγμένες Εφαρμογές Ψηφιακής Σχεδίασης (1Ε)</t>
  </si>
  <si>
    <t>Ενσωματωμένα Συστήματα (1Ε)</t>
  </si>
  <si>
    <t>ΣΤ' ΕΞΑΜΗΝΟ</t>
  </si>
  <si>
    <t>Εκπαιδευτικές Τεχνολογίες (1Ε)</t>
  </si>
  <si>
    <t>Δ' ΕΞΑΜΗΝΟ</t>
  </si>
  <si>
    <t>Θεωρίες Μάθησης και Διδασκαλίας στην Πληροφορική (1Ε)</t>
  </si>
  <si>
    <t>Μαθηματικά ΙΙ (3Θ+1ΑΠ)</t>
  </si>
  <si>
    <t>Τεχνικές Προγραμματισμού (2Ε)</t>
  </si>
  <si>
    <t>Β' ΕΞΑΜΗΝΟ</t>
  </si>
  <si>
    <t>Λογική και Λογικός Προγραμματισμός (1ΑΠ+2Ε)</t>
  </si>
  <si>
    <t>Εισαγωγή στον προγραμματισμό του Ιστού (2ΑΠ)</t>
  </si>
  <si>
    <t>Προστασία και Ασφάλεια Συστημάτων Υπολογιστών (2Ε)</t>
  </si>
  <si>
    <t>Πρωτόκολλα και Αρχιτεκτονικές Διαδικτύου (2Ε)</t>
  </si>
  <si>
    <t>Προγραμματισμό Διεπαφής Χρήστη (2ΑΠ)</t>
  </si>
  <si>
    <t>ΔΗΜ. ΥΠ.</t>
  </si>
  <si>
    <t>Ασύρματα Δίκτυα και Κινητές Επικοινωνίες (Θ+Α)</t>
  </si>
  <si>
    <t>Εισαγωγή στις Βάσεις Δεδομένων (Θ+Ε)</t>
  </si>
  <si>
    <t xml:space="preserve">Εισαγωγή στον Προγραμματισμό (Ε) </t>
  </si>
  <si>
    <t>Μεθοδολογία Επιστημονικής Ερευνας</t>
  </si>
  <si>
    <t xml:space="preserve">Εισαγωγή στην Υπολογιστική Νοημοσύνη (Ε) </t>
  </si>
  <si>
    <t>Αντικειμενοστραφής Προγραμματισμός (Ε)</t>
  </si>
  <si>
    <t>Σήματα και συστήματα (2Ε)</t>
  </si>
  <si>
    <t>ΟΒΑΛΙΑΔΗΣ ΚΥΡΙΑΚΟΣ</t>
  </si>
  <si>
    <t>ΔΔ Energy efficient cluster based algorithm for underwater sensor networks, Univ Portsmouth (ΔΟΑΤΑΠ 2016)</t>
  </si>
  <si>
    <t>ΔΙΠΛ ΗΛΕΚΤΡΟΝ ΜΗΧ ΠΟΛ ΚΡΗΤΗΣ (ΔΟΑΤΑΠ 2002)</t>
  </si>
  <si>
    <t>ΔΠ ΗΛΕΚΤΡΟΝ.ΜΗΧ</t>
  </si>
  <si>
    <t>ΣΙΜΙΤΣΗΣ ΧΡΗΣΤΟΣ</t>
  </si>
  <si>
    <t>ΜΑΘΗΜΑΤΙΚΟΣ ΠΑΝ.ΠΑΤΡΩΝ</t>
  </si>
  <si>
    <t xml:space="preserve">MSc in Finance and Financial Inf. Systems (ΔΟΑΤΑΠ 2007) ΔΔ ΜΑΘΗΜΑΤΙΚΑ ΑΝΟΙΚΤΟ ΠΑΝ. </t>
  </si>
  <si>
    <t>2006 2011</t>
  </si>
  <si>
    <t>NAI</t>
  </si>
  <si>
    <t xml:space="preserve">ΜΔE Finance and Financial Systems Univ Greenwich (ΔΟΑΤΑΠ 2009) </t>
  </si>
  <si>
    <t xml:space="preserve">ΔΔ ΥΠΟΛΟΓΙΣΤΙΚΗ ΑΝΑΛΥΣΗ ΜΕ ΕΦΑΡΜΟΓΕΣ ΣΤΗΝ ΠΟΛΥΔΙΑΚΡΙΤΗ ΑΝΑΛΥΣΗ ΠΛΗΡΟΦΟΡΙΑΣ ΑΠΘ </t>
  </si>
  <si>
    <t xml:space="preserve">ΜΔΕ ΤΗΛΕΠΙΚΟΙΝΩΝΙΕΣ &amp; ΤΕΧΝΟΛΟΓΙΕΣ (2005) ΔΙΚΑΤΣΑ (2009)
ΔΔ ΑΣΥΡΜΑΤΑ ΔΙΚΤΥΑ (2012) ΔΟΑΤΑΠ (2013) </t>
  </si>
  <si>
    <t>ΕμπΜαθ: Αριθμός εξαμήνων που έχει διδάξει το μάθημα</t>
  </si>
  <si>
    <t>Ηλεκτρικά Κυκλώματα (1ΑΠ)</t>
  </si>
  <si>
    <t>ΗΛΕΚΤΡΟΛΟΓΟΥ ΜΗΧΑΝΙΚΟΥ Η ΗΛΕΚΤΡΟΝΙΚΟΥ ΜΗΧΑΝΙΚΟΥ Η ΦΥΣΙΚΟΥ ΡΑΔΙΟΗΛ/ΓΟΥ</t>
  </si>
  <si>
    <t>Ηλεκτρονικά Κυκλώματα (1ΑΠ)</t>
  </si>
  <si>
    <t>Γραφικά Υπολογιστών (2Θ+1ΑΠ)</t>
  </si>
  <si>
    <t>Αλγόριθμοι και Δομές Δεδομένων (2Ε)</t>
  </si>
  <si>
    <t>ΧΡΙΣΤΟΔΟΥΛΙΔΟΥ ΧΡΥΣΤΑΛΑ</t>
  </si>
  <si>
    <t>ΑΓΓΛΙΚΗ ΦΙΛΟΛΟΓΙΑ (ΑΠΘ)</t>
  </si>
  <si>
    <t>ΜΔΕ ΔΙΔΑΚΤΙΚΗ ΤΗΣ ΑΓΓΛΙΚΗΣ (ΔΟΑΤΑΠ 2006)</t>
  </si>
  <si>
    <t>Αγγλική Τεχνική Ορολογία (2Θ)</t>
  </si>
  <si>
    <t>ΧΡΙΣΤΟΔΟΥΛΙΔΟΥ ΧΡΥΣΤΑΛΛΑ</t>
  </si>
  <si>
    <t>ΑΓΓΛ. ΓΛΩΣΣΑ</t>
  </si>
  <si>
    <t>ΔΙΔ. ΑΓΓΛΙΚΗΣ</t>
  </si>
  <si>
    <t>Ψηφιακά Συστήματα (2Ε)</t>
  </si>
  <si>
    <t>Συστήματα Αυτομάτου Ελέγχου (2Ε)</t>
  </si>
  <si>
    <t>ΤΣΙΜΠΕΡΙΔΗΣ ΙΩΑΝΝΗΣ</t>
  </si>
  <si>
    <t>ΗΛ. ΜΗΧ. &amp; ΜΗΧ. ΥΠ. ΑΠΘ</t>
  </si>
  <si>
    <t>ΜΔΕ ΤΕΧΝΟΛΟΓΙΑ ΣΥΣΤΗΜΑΤΩΝ ΜΙΚΡΟΗΛΕΚΤΡΟΝΙΚΗΣ ΚΑΙ ΠΛΗΡΟΦΟΡΙΚΗ ΔΠΘ (2002) ΔΔ ΑΣΦΑΛΕΙΑ ΥΠ. ΣΥΣΤ. ΔΠΘ</t>
  </si>
  <si>
    <t>ΤΣΙΚΝΑΣ ΚΩΝΣΤΑΝΤΙΝΟΣ</t>
  </si>
  <si>
    <t>ΜΔΕ ΚΙΝΗΤΕΣ ΚΑΙ ΔΟΡ. ΕΠΙΚ. UNI. Of Surrey (ΔΙΚΑΤΣΑ 2002), ΜΔΕ ΔΙΚΤΥΑ ΕΠΙΚ. ΔΠΘ (2011), ΔΔ ΔΙΑΔ. ΠΡΩΤ. ΣΤΑ ΣΥΣΤ. ΕΠΙΚ. ΔΠΘ</t>
  </si>
  <si>
    <t>ΤΣΙΡΙΓΩΤΗΣ ΓΕΩΡΓΙΟΣ</t>
  </si>
  <si>
    <t>ΤΣΙΝΑΚΟΣ ΑΥΓΟΥΣΤΟΣ</t>
  </si>
  <si>
    <t>ΠΙΝΑΚΑΣ 1 : ΑΛΦΑΒΗΤΙΚΟΣ ΚΑΤΑΛΟΓΟΣ ΥΠΟΒΛΗΘΕΙΣΩΝ ΑΙΤΗΣΕΩΝ ΑΚΑΔ. ΕΤΟΥΣ 2017-18</t>
  </si>
  <si>
    <t>ΜΔΕ ΗΛΕΚΤΡ ΜΗΧ ΣΥΣΤΗΜΑΤΩΝ ΑΥΤΟΜΑΤΟΥ ΕΛΕΓΧΟΥ-ΕΥΡΩΣΤΟΣ ΠΡΟΣΑΡΜΟΣΤΙΚΟΣ ΕΛΕΓΧΟΣ ΔΠΘ (2007) ΔΙΔΑΚΤΟΡΙΚΟ ΔΠΘ ΤΑΞΙΝΟΜΗΣΗ ΒΛΑΒΩΝ ΣΕ ΚΤΗΡΙΑ ΜΕΤΑ ΑΠΌ ΣΕΙΣΜΟ</t>
  </si>
  <si>
    <t>ΜΔΕ ΤΗΛΕΠΙΚΟΙΝΩΝΙΕΣ &amp; ΤΕΧΝΟΛΟΓΙΕΣ (2005) ΔΙΚΑΤΣΑ (2009)
ΔΔ ΑΣΥΡΜΑΤΑ ΔΙΚΤΥΑ (2012) ΔΟΑΤΑΠ (2013)</t>
  </si>
  <si>
    <t xml:space="preserve">MSc Mobile Robotics (ΔΙΚΑΤΣΑ 2005) PhD Electrical Eng Univ Portsmouth 2004 (ΔΙΚΑΤΣΑ 2006) </t>
  </si>
  <si>
    <t>ΔΔ ΥΠΟΛΟΓΙΣΤΙΚΗ ΑΝΑΛΥΣΗ ΜΕ ΕΦΑΡΜΟΓΕΣ ΣΤΗΝ ΠΟΛΥΔΙΑΚΡΙΤΗ ΑΝΑΛΥΣΗ ΠΛΗΡΟΦΟΡΙΑΣ ΑΠΘ</t>
  </si>
  <si>
    <t>ΜΔE Finance and Financial Systems Univ Greenwich (ΔΟΑΤΑΠ 2009)</t>
  </si>
  <si>
    <t>ΔΙΔ. ΔΙΠΛΩΜΑ ΕΦΑΡΜΟΣΜΕΝΩΝ ΜΑΘΗΜΑΤΙΚΩΝ ΠΟΛΙΤ. ΜΗΧ. ΔΠΘ</t>
  </si>
  <si>
    <t>ΠΙΝΑΚΑΣ 3 : ΚΑΤΑΛΟΓΟΣ ΜΗ ΕΧΟΝΤΩΝ ΤΑ ΠΡΟΣΟΝΤΑ ΑΚΑΔ. ΕΤΟΥΣ 2017-18</t>
  </si>
  <si>
    <t>ΠΙΝΑΚΑΣ 2 : ΑΞΙΟΛΟΓΙΚΟΣ ΚΑΤΑΛΟΓΟΣ ΕΧΟΝΤΩΝ ΤΑ ΠΡΟΣΟΝΤΑ ΑΚΑΔ. ΕΤΟΥΣ 2017-18</t>
  </si>
  <si>
    <t>ΑΚΑΔ. ΕΤΟΣ 2017-18</t>
  </si>
  <si>
    <t>ΚΑΡΑΚΑΣΗΣ ΕΥΑΓΓΕΛΟΣ</t>
  </si>
  <si>
    <t>ΔΔ ΑΝΑΠΤΥΞΗ ΑΠΟΔΟΤΙΚΩΝ ΑΛΓΟΡΙΘΜΩΝ ΓΙΑ ΤΟΝ ΥΠΟΛΟΓΙΣΜΟ ΣΥΝΑΡΤΗΣΕΩΝ ΡΟΠΩΝ ΚΑΙ ΕΦΑΡΜΟΓΕΣ ΣΤΗΝ ΕΠΕΞΕΡΓΑΣΙΑ ΕΙΚΟΝΑΣ ΚΑΙ ΑΝΑΓΝΩΡΙΣΗ ΠΡΟΤΥΠΩΝ ΔΠΘ</t>
  </si>
  <si>
    <t>ΜΗΧ. ΠΑΡΑΓΩΓΗΣ ΚΑΙ ΔΙΟΙΚΗΣΗΣ, ΔΠΘ</t>
  </si>
  <si>
    <t>ΜΗΧ. ΠΑΡ. &amp; ΔΙΟΙΚ.</t>
  </si>
  <si>
    <t>ΜΠΑΜΠΟΥΛΑΣ ΑΔΑΜΑΝΤΙΟΣ</t>
  </si>
  <si>
    <t>ΜΔΕ ΕΞ. ΣΤΙΣ ΣΥΓΧΡΟΝΕΣ ΤΕΧΝΟΛΟΓΙΕΣ ΤΟΥ ΗΛ. ΜΗΧ. ΚΑΙ ΜΗΧ. ΥΠΟΛ.</t>
  </si>
  <si>
    <t>ΜΑΝΤΖΙΟΣ ΠΑΝΑΓΙΩΤΗΣ</t>
  </si>
  <si>
    <t>ΙΔ. ΥΠ</t>
  </si>
  <si>
    <t>ΕΦΑΡΜ. ΠΛ. ΣΤΗΝ ΟΙΚ. ΚΑΙ ΣΤΗ ΔΙΟΙΚΗΣΗ ΤΕΙ ΠΑΤΡΑΣ</t>
  </si>
  <si>
    <t>ΜΔΕ ΠΗΡ. ΚΑΙ ΥΠΟΛ. ΒΙΟΙΑΤΡΙΚΗ</t>
  </si>
  <si>
    <t>ΒΕΝΕΤΗ ΑΝΑΣΤΑΣΙΑ</t>
  </si>
  <si>
    <t>Arts in Mathematics (ΔΙΚΑΤΣΑ 2000)</t>
  </si>
  <si>
    <t>ΜΔΕ ΔΙΔΑΚΤ. ΚΑΙ ΜΕΘ. ΤΩΝ ΜΑΘΗΜΑΤΙΚΩΝ (ΠΑΝ. ΑΘΗΝΩΝ, 2000) ΜΔΕ ΛΟΓΙΚΗ ΚΑΙ ΘΕΩΡΙΑ ΑΛΓΟΡΙΘΜΩΝ ΚΑΙ ΥΠΟΛΟΓΙΣΜΟΥ (ΔΙΑΤΜ 2007) ΔΔ A Logic for Intersection and Union Types (ΠΑΝ. ΑΘΗΝΩΝ)</t>
  </si>
  <si>
    <t>ΜΑΛΚΙΔΗΣ ΘΕΟΦΑΝΗΣ</t>
  </si>
  <si>
    <t>ΟΙΚ. ΕΠΙΣΤΗΜΕΣ ΠΑΜΑΚ</t>
  </si>
  <si>
    <t>ΔΔ ΚΟΙΝΩΝΙΟΛΟΓΙΑ ΠΑΝΤΕΙΟ</t>
  </si>
  <si>
    <t>ΜΙΖΑΣ ΧΑΡΙΛΑΟΣ</t>
  </si>
  <si>
    <t xml:space="preserve">ΔΥ </t>
  </si>
  <si>
    <t>ΔΙΠΛ.ΗΛΕΚΤΡΟΛ. ΜΗΧ ΔΠΘ</t>
  </si>
  <si>
    <t>ΜΕΤ ΔΙΠΛΩΜΑ ΗΛΕΚΤΡ. ΜΗΧ. ΔΠΘ</t>
  </si>
  <si>
    <t>ΔΥ</t>
  </si>
  <si>
    <t>ΣΩΤΗΡΟΠΟΥΛΟΥ ΚΑΛΛΙΟΠΗ</t>
  </si>
  <si>
    <t>BSC MATHEMATICS IN COMPUTER SCIENCE ROYAL HOLLOWAY UNIV 1998 (ΠΛΗΡΟΦΟΡΙΚΗ ΔΙΚΑΤΣΑ 2000)</t>
  </si>
  <si>
    <t>MSC INFORMATION SECURITY ROYAL HOLLOWAY UNIV 1999 (ΔΙΚΑΤΣΑ 2001) 0+3 ΔΗΜΟΣΙΕΥΣΕΙΣ</t>
  </si>
  <si>
    <t>MSC INFORMATION SECURITY ROYAL HOLLOWAY UNIV 1999 (ΔΙΚΑΤΣΑ 2001)</t>
  </si>
  <si>
    <t>ΚΑΤΑΤΑΞΗ ΚΑΤΑ ΑΞΙΟΛΟΓΙΚΗ ΣΕΙΡΑ ΤΩΝ ΥΠΟΨΗΦΙΩΝ ΠΟΥ ΕΧΟΥΝ ΤΑ ΤΥΠΙΚΑ ΠΡΟΣΟΝΤΑ</t>
  </si>
  <si>
    <t>ΤΕΚΜΗΡΙΩΣΗ</t>
  </si>
  <si>
    <t>ΤΟ ΜΑΘΗΜΑ ΔΕ ΣΥΜΠΕΡΙΛΑΜΒΑΝΕΤΑΙ ΣΤΟ ΤΡΟΠΟΠΟΙΗΜΕΝΟ ΠΡΟΓΡΑΜΜΑ ΣΠΟΥΔΩΝ ΤΟΥ ΤΜΗΜΑΤΟΣ ΜΠ ΤΟ ΟΠΟΙΟ ΙΣΧΥΕΙ ΓΙΑ ΤΟ ΑΚΑΔΗΜΑΙΚΟ ΕΤΟΣ 2017-2018</t>
  </si>
  <si>
    <t>Καβάλα 20-09-2017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</si>
</sst>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0"/>
      <name val="Arial"/>
      <charset val="161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  <charset val="161"/>
    </font>
    <font>
      <sz val="9"/>
      <name val="Arial"/>
      <family val="2"/>
    </font>
    <font>
      <sz val="7"/>
      <name val="Arial"/>
      <family val="2"/>
    </font>
    <font>
      <sz val="10"/>
      <name val="Times New Roman"/>
      <family val="1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Times New Roman"/>
      <family val="1"/>
      <charset val="161"/>
    </font>
    <font>
      <sz val="10"/>
      <name val="Arial"/>
      <family val="2"/>
      <charset val="161"/>
    </font>
    <font>
      <sz val="8"/>
      <color indexed="8"/>
      <name val="Times New Roman"/>
      <family val="1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9"/>
      <name val="Arial"/>
      <family val="2"/>
      <charset val="161"/>
    </font>
    <font>
      <sz val="9"/>
      <color indexed="8"/>
      <name val="Arial"/>
      <family val="2"/>
    </font>
    <font>
      <sz val="9"/>
      <name val="Arial"/>
      <family val="2"/>
      <charset val="161"/>
    </font>
    <font>
      <sz val="9"/>
      <color indexed="8"/>
      <name val="Times New Roman"/>
      <family val="1"/>
      <charset val="161"/>
    </font>
    <font>
      <sz val="9"/>
      <color indexed="8"/>
      <name val="Arial"/>
      <family val="2"/>
      <charset val="161"/>
    </font>
    <font>
      <b/>
      <sz val="11"/>
      <name val="Arial"/>
      <family val="2"/>
    </font>
    <font>
      <b/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1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color rgb="FF1F497D"/>
      <name val="Calibri"/>
      <family val="2"/>
      <charset val="161"/>
    </font>
    <font>
      <sz val="9"/>
      <color rgb="FF1F497D"/>
      <name val="Calibri"/>
      <family val="2"/>
      <charset val="161"/>
    </font>
    <font>
      <sz val="9"/>
      <color rgb="FF1F497D"/>
      <name val="Calibri"/>
      <family val="2"/>
    </font>
    <font>
      <sz val="9"/>
      <name val="Calibri"/>
      <family val="2"/>
      <scheme val="minor"/>
    </font>
    <font>
      <b/>
      <sz val="8"/>
      <name val="Arial"/>
      <family val="2"/>
    </font>
    <font>
      <sz val="10"/>
      <color theme="0"/>
      <name val="Arial"/>
      <family val="2"/>
      <charset val="161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11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Fill="1"/>
    <xf numFmtId="0" fontId="13" fillId="0" borderId="0" xfId="0" applyFont="1" applyAlignment="1">
      <alignment wrapText="1"/>
    </xf>
    <xf numFmtId="0" fontId="11" fillId="0" borderId="0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19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/>
    <xf numFmtId="0" fontId="11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left" vertical="center"/>
    </xf>
    <xf numFmtId="0" fontId="0" fillId="0" borderId="0" xfId="0" applyBorder="1"/>
    <xf numFmtId="0" fontId="15" fillId="4" borderId="0" xfId="0" applyFont="1" applyFill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6" fillId="0" borderId="0" xfId="1"/>
    <xf numFmtId="0" fontId="9" fillId="0" borderId="0" xfId="1" applyFont="1"/>
    <xf numFmtId="0" fontId="16" fillId="0" borderId="0" xfId="1" applyAlignment="1">
      <alignment horizontal="center"/>
    </xf>
    <xf numFmtId="0" fontId="16" fillId="0" borderId="0" xfId="1" applyAlignment="1">
      <alignment horizontal="left"/>
    </xf>
    <xf numFmtId="0" fontId="16" fillId="0" borderId="0" xfId="1" applyFill="1"/>
    <xf numFmtId="0" fontId="9" fillId="0" borderId="0" xfId="1" applyFont="1" applyAlignment="1">
      <alignment horizontal="left"/>
    </xf>
    <xf numFmtId="0" fontId="1" fillId="0" borderId="0" xfId="1" applyFont="1"/>
    <xf numFmtId="0" fontId="1" fillId="0" borderId="2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6" fillId="0" borderId="1" xfId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0" xfId="1" applyFont="1" applyAlignment="1">
      <alignment horizontal="left" wrapText="1"/>
    </xf>
    <xf numFmtId="0" fontId="16" fillId="0" borderId="0" xfId="1" applyFill="1" applyAlignment="1">
      <alignment horizontal="left"/>
    </xf>
    <xf numFmtId="0" fontId="16" fillId="0" borderId="0" xfId="1" applyFill="1" applyAlignment="1">
      <alignment horizontal="center"/>
    </xf>
    <xf numFmtId="164" fontId="9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26" fillId="0" borderId="0" xfId="1" applyFont="1" applyFill="1" applyAlignment="1">
      <alignment horizontal="left"/>
    </xf>
    <xf numFmtId="0" fontId="26" fillId="0" borderId="0" xfId="1" applyFont="1" applyFill="1" applyAlignment="1">
      <alignment horizontal="center"/>
    </xf>
    <xf numFmtId="0" fontId="26" fillId="0" borderId="0" xfId="1" applyFont="1" applyFill="1"/>
    <xf numFmtId="0" fontId="1" fillId="0" borderId="0" xfId="1" applyFont="1" applyFill="1"/>
    <xf numFmtId="0" fontId="16" fillId="0" borderId="0" xfId="2"/>
    <xf numFmtId="0" fontId="9" fillId="0" borderId="0" xfId="2" applyFont="1" applyAlignment="1">
      <alignment horizontal="left"/>
    </xf>
    <xf numFmtId="164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center"/>
    </xf>
    <xf numFmtId="0" fontId="1" fillId="5" borderId="1" xfId="2" applyFont="1" applyFill="1" applyBorder="1"/>
    <xf numFmtId="0" fontId="16" fillId="0" borderId="0" xfId="2" applyFill="1"/>
    <xf numFmtId="164" fontId="9" fillId="0" borderId="1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0" fontId="9" fillId="0" borderId="1" xfId="1" applyFont="1" applyBorder="1" applyAlignment="1">
      <alignment horizontal="left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6" borderId="1" xfId="1" applyFont="1" applyFill="1" applyBorder="1"/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left"/>
    </xf>
    <xf numFmtId="0" fontId="1" fillId="6" borderId="1" xfId="2" applyFont="1" applyFill="1" applyBorder="1"/>
    <xf numFmtId="0" fontId="5" fillId="0" borderId="0" xfId="2" applyFont="1" applyFill="1"/>
    <xf numFmtId="0" fontId="16" fillId="0" borderId="0" xfId="2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0" fontId="26" fillId="0" borderId="0" xfId="2" applyFont="1" applyBorder="1"/>
    <xf numFmtId="0" fontId="27" fillId="0" borderId="0" xfId="2" applyFont="1" applyFill="1"/>
    <xf numFmtId="0" fontId="9" fillId="0" borderId="0" xfId="2" applyFont="1" applyFill="1" applyBorder="1" applyAlignment="1">
      <alignment horizontal="left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26" fillId="0" borderId="0" xfId="2" applyFont="1" applyFill="1" applyAlignment="1">
      <alignment horizontal="left"/>
    </xf>
    <xf numFmtId="0" fontId="26" fillId="0" borderId="0" xfId="2" applyFont="1" applyFill="1" applyAlignment="1">
      <alignment horizontal="center"/>
    </xf>
    <xf numFmtId="0" fontId="20" fillId="0" borderId="0" xfId="2" applyFont="1" applyFill="1" applyBorder="1"/>
    <xf numFmtId="0" fontId="9" fillId="0" borderId="0" xfId="2" applyFont="1" applyAlignment="1">
      <alignment horizontal="center"/>
    </xf>
    <xf numFmtId="0" fontId="16" fillId="0" borderId="0" xfId="2" applyAlignment="1">
      <alignment horizontal="left"/>
    </xf>
    <xf numFmtId="0" fontId="1" fillId="0" borderId="0" xfId="2" applyFont="1" applyBorder="1"/>
    <xf numFmtId="0" fontId="1" fillId="0" borderId="1" xfId="2" applyFont="1" applyBorder="1" applyAlignment="1">
      <alignment horizontal="center"/>
    </xf>
    <xf numFmtId="0" fontId="1" fillId="0" borderId="1" xfId="2" applyFont="1" applyBorder="1" applyAlignment="1">
      <alignment horizontal="left"/>
    </xf>
    <xf numFmtId="164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1" fillId="0" borderId="0" xfId="2" applyFont="1" applyFill="1" applyBorder="1"/>
    <xf numFmtId="0" fontId="28" fillId="0" borderId="0" xfId="1" applyFont="1"/>
    <xf numFmtId="0" fontId="5" fillId="0" borderId="0" xfId="1" applyFont="1" applyFill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2" fillId="0" borderId="0" xfId="1" applyFont="1" applyFill="1" applyBorder="1"/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29" fillId="0" borderId="0" xfId="1" applyFont="1"/>
    <xf numFmtId="164" fontId="9" fillId="0" borderId="0" xfId="2" applyNumberFormat="1" applyFont="1" applyAlignment="1">
      <alignment horizontal="center"/>
    </xf>
    <xf numFmtId="0" fontId="9" fillId="0" borderId="0" xfId="2" applyFont="1" applyFill="1" applyAlignment="1">
      <alignment horizontal="left"/>
    </xf>
    <xf numFmtId="164" fontId="9" fillId="0" borderId="1" xfId="2" applyNumberFormat="1" applyFont="1" applyFill="1" applyBorder="1" applyAlignment="1">
      <alignment horizontal="center"/>
    </xf>
    <xf numFmtId="164" fontId="9" fillId="0" borderId="1" xfId="2" applyNumberFormat="1" applyFont="1" applyFill="1" applyBorder="1"/>
    <xf numFmtId="0" fontId="9" fillId="0" borderId="0" xfId="1" applyFont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0" fillId="0" borderId="0" xfId="1" applyFont="1" applyBorder="1"/>
    <xf numFmtId="164" fontId="9" fillId="0" borderId="0" xfId="2" applyNumberFormat="1" applyFont="1" applyFill="1" applyBorder="1" applyAlignment="1">
      <alignment horizontal="center"/>
    </xf>
    <xf numFmtId="164" fontId="16" fillId="0" borderId="0" xfId="2" applyNumberFormat="1" applyFill="1" applyBorder="1"/>
    <xf numFmtId="0" fontId="9" fillId="0" borderId="0" xfId="2" applyFont="1" applyFill="1" applyBorder="1" applyAlignment="1">
      <alignment horizontal="center"/>
    </xf>
    <xf numFmtId="0" fontId="16" fillId="0" borderId="0" xfId="2" applyFill="1" applyBorder="1" applyAlignment="1">
      <alignment horizontal="center"/>
    </xf>
    <xf numFmtId="164" fontId="16" fillId="0" borderId="1" xfId="2" applyNumberFormat="1" applyBorder="1"/>
    <xf numFmtId="0" fontId="16" fillId="0" borderId="1" xfId="2" applyBorder="1" applyAlignment="1">
      <alignment horizontal="center"/>
    </xf>
    <xf numFmtId="164" fontId="9" fillId="0" borderId="1" xfId="2" applyNumberFormat="1" applyFont="1" applyBorder="1"/>
    <xf numFmtId="164" fontId="16" fillId="0" borderId="0" xfId="2" applyNumberFormat="1" applyFill="1" applyAlignment="1">
      <alignment horizontal="center"/>
    </xf>
    <xf numFmtId="164" fontId="16" fillId="0" borderId="0" xfId="2" applyNumberFormat="1" applyFill="1"/>
    <xf numFmtId="0" fontId="9" fillId="0" borderId="0" xfId="2" applyFont="1" applyFill="1" applyAlignment="1">
      <alignment horizontal="center"/>
    </xf>
    <xf numFmtId="0" fontId="26" fillId="0" borderId="0" xfId="2" applyFont="1" applyFill="1"/>
    <xf numFmtId="164" fontId="9" fillId="0" borderId="0" xfId="2" applyNumberFormat="1" applyFont="1" applyBorder="1"/>
    <xf numFmtId="0" fontId="1" fillId="0" borderId="0" xfId="1" applyFont="1" applyBorder="1"/>
    <xf numFmtId="0" fontId="16" fillId="0" borderId="0" xfId="2" applyAlignment="1">
      <alignment wrapText="1"/>
    </xf>
    <xf numFmtId="0" fontId="6" fillId="0" borderId="0" xfId="2" applyFont="1" applyFill="1"/>
    <xf numFmtId="0" fontId="16" fillId="0" borderId="0" xfId="2" applyAlignment="1">
      <alignment horizontal="center" wrapText="1"/>
    </xf>
    <xf numFmtId="0" fontId="7" fillId="0" borderId="0" xfId="2" applyFont="1" applyFill="1"/>
    <xf numFmtId="0" fontId="9" fillId="0" borderId="0" xfId="1" applyFont="1" applyAlignment="1">
      <alignment horizontal="left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0" borderId="0" xfId="0" applyFont="1"/>
    <xf numFmtId="0" fontId="1" fillId="6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9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0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1" applyFont="1" applyBorder="1" applyAlignment="1">
      <alignment horizontal="left"/>
    </xf>
    <xf numFmtId="0" fontId="26" fillId="0" borderId="0" xfId="1" applyFont="1" applyFill="1" applyBorder="1" applyAlignment="1">
      <alignment horizontal="left"/>
    </xf>
    <xf numFmtId="0" fontId="26" fillId="0" borderId="0" xfId="1" applyFont="1" applyFill="1" applyBorder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32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9" fillId="0" borderId="0" xfId="0" applyFont="1"/>
    <xf numFmtId="0" fontId="26" fillId="0" borderId="0" xfId="0" applyFont="1" applyBorder="1"/>
    <xf numFmtId="0" fontId="9" fillId="0" borderId="0" xfId="0" applyFont="1" applyFill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wrapText="1"/>
    </xf>
    <xf numFmtId="164" fontId="9" fillId="0" borderId="1" xfId="0" applyNumberFormat="1" applyFont="1" applyBorder="1"/>
    <xf numFmtId="0" fontId="20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6" borderId="4" xfId="2" applyFont="1" applyFill="1" applyBorder="1"/>
    <xf numFmtId="0" fontId="1" fillId="6" borderId="4" xfId="0" applyFont="1" applyFill="1" applyBorder="1"/>
    <xf numFmtId="0" fontId="33" fillId="0" borderId="0" xfId="0" applyFont="1" applyFill="1"/>
    <xf numFmtId="0" fontId="33" fillId="0" borderId="0" xfId="1" applyFont="1" applyFill="1"/>
    <xf numFmtId="0" fontId="34" fillId="0" borderId="0" xfId="0" applyFont="1" applyFill="1"/>
    <xf numFmtId="0" fontId="35" fillId="0" borderId="0" xfId="0" applyFont="1" applyFill="1"/>
    <xf numFmtId="0" fontId="20" fillId="0" borderId="0" xfId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2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22" fillId="4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4" fillId="4" borderId="1" xfId="0" applyFont="1" applyFill="1" applyBorder="1" applyAlignment="1">
      <alignment horizontal="left" wrapText="1"/>
    </xf>
    <xf numFmtId="0" fontId="36" fillId="0" borderId="0" xfId="1" applyFont="1" applyFill="1" applyBorder="1"/>
    <xf numFmtId="0" fontId="36" fillId="0" borderId="0" xfId="1" applyFont="1" applyBorder="1"/>
    <xf numFmtId="0" fontId="2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3" fillId="4" borderId="0" xfId="2" applyFont="1" applyFill="1"/>
    <xf numFmtId="0" fontId="16" fillId="4" borderId="0" xfId="1" applyFill="1"/>
    <xf numFmtId="0" fontId="16" fillId="4" borderId="0" xfId="2" applyFill="1"/>
    <xf numFmtId="0" fontId="33" fillId="4" borderId="0" xfId="0" applyFont="1" applyFill="1"/>
    <xf numFmtId="0" fontId="13" fillId="0" borderId="0" xfId="1" applyFont="1" applyFill="1"/>
    <xf numFmtId="0" fontId="33" fillId="4" borderId="0" xfId="1" applyFont="1" applyFill="1"/>
    <xf numFmtId="0" fontId="24" fillId="4" borderId="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center" wrapText="1"/>
    </xf>
    <xf numFmtId="0" fontId="33" fillId="0" borderId="0" xfId="2" applyFont="1" applyFill="1"/>
    <xf numFmtId="0" fontId="13" fillId="0" borderId="0" xfId="2" applyFont="1" applyFill="1" applyBorder="1"/>
    <xf numFmtId="0" fontId="37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9" fillId="0" borderId="0" xfId="2" applyFont="1" applyAlignment="1">
      <alignment horizontal="left" wrapText="1"/>
    </xf>
    <xf numFmtId="0" fontId="39" fillId="0" borderId="0" xfId="0" applyFont="1" applyAlignment="1">
      <alignment wrapText="1"/>
    </xf>
    <xf numFmtId="0" fontId="40" fillId="0" borderId="0" xfId="2" applyFont="1" applyAlignment="1">
      <alignment wrapText="1"/>
    </xf>
    <xf numFmtId="0" fontId="9" fillId="0" borderId="0" xfId="1" applyFont="1" applyAlignment="1">
      <alignment wrapText="1"/>
    </xf>
    <xf numFmtId="0" fontId="41" fillId="0" borderId="0" xfId="0" applyFont="1" applyFill="1" applyBorder="1" applyAlignment="1">
      <alignment wrapText="1"/>
    </xf>
    <xf numFmtId="0" fontId="42" fillId="0" borderId="0" xfId="2" applyFont="1"/>
    <xf numFmtId="0" fontId="43" fillId="0" borderId="0" xfId="0" applyFont="1"/>
    <xf numFmtId="0" fontId="9" fillId="0" borderId="0" xfId="1" applyFont="1" applyAlignment="1">
      <alignment horizontal="left" wrapText="1"/>
    </xf>
    <xf numFmtId="0" fontId="1" fillId="0" borderId="4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0" xfId="1" applyFont="1" applyAlignment="1">
      <alignment horizontal="left" wrapText="1"/>
    </xf>
    <xf numFmtId="0" fontId="9" fillId="0" borderId="4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23" fillId="3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</cellXfs>
  <cellStyles count="3">
    <cellStyle name="Normal" xfId="0" builtinId="0"/>
    <cellStyle name="Normal 2" xfId="2"/>
    <cellStyle name="Κανονικό 2" xfId="1"/>
  </cellStyles>
  <dxfs count="0"/>
  <tableStyles count="0" defaultTableStyle="TableStyleMedium9" defaultPivotStyle="PivotStyleLight16"/>
  <colors>
    <mruColors>
      <color rgb="FF00FF00"/>
      <color rgb="FF33CC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tabSelected="1" zoomScaleNormal="100" workbookViewId="0">
      <selection activeCell="B6" sqref="B6"/>
    </sheetView>
  </sheetViews>
  <sheetFormatPr defaultRowHeight="12.75" x14ac:dyDescent="0.2"/>
  <cols>
    <col min="1" max="1" width="3.7109375" style="7" customWidth="1"/>
    <col min="2" max="2" width="28" customWidth="1"/>
    <col min="3" max="3" width="10.5703125" style="1" customWidth="1"/>
    <col min="4" max="4" width="27.28515625" customWidth="1"/>
    <col min="5" max="5" width="5.85546875" style="1" customWidth="1"/>
    <col min="6" max="6" width="41.7109375" style="2" customWidth="1"/>
    <col min="7" max="7" width="6" style="1" customWidth="1"/>
    <col min="8" max="8" width="8.28515625" style="1" customWidth="1"/>
    <col min="9" max="9" width="9.140625" style="1"/>
  </cols>
  <sheetData>
    <row r="1" spans="1:48" ht="15.75" x14ac:dyDescent="0.25">
      <c r="A1" s="12" t="s">
        <v>57</v>
      </c>
      <c r="C1" s="5"/>
      <c r="D1" s="2"/>
      <c r="J1" s="5"/>
      <c r="K1" s="5"/>
    </row>
    <row r="2" spans="1:48" x14ac:dyDescent="0.2">
      <c r="A2" s="11" t="s">
        <v>56</v>
      </c>
    </row>
    <row r="4" spans="1:48" x14ac:dyDescent="0.2">
      <c r="B4" s="6" t="s">
        <v>182</v>
      </c>
    </row>
    <row r="6" spans="1:48" s="14" customFormat="1" ht="33.75" x14ac:dyDescent="0.2">
      <c r="A6" s="16" t="s">
        <v>27</v>
      </c>
      <c r="B6" s="16" t="s">
        <v>28</v>
      </c>
      <c r="C6" s="18" t="s">
        <v>29</v>
      </c>
      <c r="D6" s="17" t="s">
        <v>30</v>
      </c>
      <c r="E6" s="18" t="s">
        <v>12</v>
      </c>
      <c r="F6" s="17" t="s">
        <v>39</v>
      </c>
      <c r="G6" s="18" t="s">
        <v>12</v>
      </c>
      <c r="H6" s="18" t="s">
        <v>1</v>
      </c>
      <c r="I6" s="18" t="s">
        <v>19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</row>
    <row r="7" spans="1:48" s="46" customFormat="1" ht="48" x14ac:dyDescent="0.2">
      <c r="A7" s="246">
        <v>1</v>
      </c>
      <c r="B7" s="219" t="s">
        <v>6</v>
      </c>
      <c r="C7" s="220" t="s">
        <v>31</v>
      </c>
      <c r="D7" s="219" t="s">
        <v>15</v>
      </c>
      <c r="E7" s="221">
        <v>2004</v>
      </c>
      <c r="F7" s="219" t="s">
        <v>11</v>
      </c>
      <c r="G7" s="221">
        <v>2009</v>
      </c>
      <c r="H7" s="221">
        <v>12</v>
      </c>
      <c r="I7" s="221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48" s="46" customFormat="1" ht="60" x14ac:dyDescent="0.2">
      <c r="A8" s="246">
        <v>2</v>
      </c>
      <c r="B8" s="219" t="s">
        <v>202</v>
      </c>
      <c r="C8" s="227" t="s">
        <v>31</v>
      </c>
      <c r="D8" s="219" t="s">
        <v>203</v>
      </c>
      <c r="E8" s="221">
        <v>1996</v>
      </c>
      <c r="F8" s="219" t="s">
        <v>204</v>
      </c>
      <c r="G8" s="221">
        <v>2015</v>
      </c>
      <c r="H8" s="221">
        <v>0</v>
      </c>
      <c r="I8" s="221">
        <v>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s="46" customFormat="1" ht="24" x14ac:dyDescent="0.2">
      <c r="A9" s="246">
        <v>3</v>
      </c>
      <c r="B9" s="219" t="s">
        <v>17</v>
      </c>
      <c r="C9" s="220" t="s">
        <v>31</v>
      </c>
      <c r="D9" s="219" t="s">
        <v>18</v>
      </c>
      <c r="E9" s="221">
        <v>2001</v>
      </c>
      <c r="F9" s="219" t="s">
        <v>48</v>
      </c>
      <c r="G9" s="221">
        <v>2008</v>
      </c>
      <c r="H9" s="221">
        <v>7</v>
      </c>
      <c r="I9" s="221">
        <v>12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s="46" customFormat="1" ht="52.5" customHeight="1" x14ac:dyDescent="0.2">
      <c r="A10" s="246">
        <v>4</v>
      </c>
      <c r="B10" s="219" t="s">
        <v>26</v>
      </c>
      <c r="C10" s="220" t="s">
        <v>31</v>
      </c>
      <c r="D10" s="219" t="s">
        <v>35</v>
      </c>
      <c r="E10" s="221">
        <v>2004</v>
      </c>
      <c r="F10" s="219" t="s">
        <v>183</v>
      </c>
      <c r="G10" s="221">
        <v>2016</v>
      </c>
      <c r="H10" s="221">
        <v>5</v>
      </c>
      <c r="I10" s="221">
        <v>10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s="46" customFormat="1" ht="24" x14ac:dyDescent="0.2">
      <c r="A11" s="246">
        <v>5</v>
      </c>
      <c r="B11" s="219" t="s">
        <v>42</v>
      </c>
      <c r="C11" s="220" t="s">
        <v>31</v>
      </c>
      <c r="D11" s="219" t="s">
        <v>43</v>
      </c>
      <c r="E11" s="221">
        <v>2002</v>
      </c>
      <c r="F11" s="219" t="s">
        <v>21</v>
      </c>
      <c r="G11" s="221" t="s">
        <v>44</v>
      </c>
      <c r="H11" s="221">
        <v>7</v>
      </c>
      <c r="I11" s="221">
        <v>11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s="46" customFormat="1" ht="36" x14ac:dyDescent="0.2">
      <c r="A12" s="246">
        <v>6</v>
      </c>
      <c r="B12" s="219" t="s">
        <v>58</v>
      </c>
      <c r="C12" s="227" t="s">
        <v>49</v>
      </c>
      <c r="D12" s="219" t="s">
        <v>59</v>
      </c>
      <c r="E12" s="221">
        <v>2003</v>
      </c>
      <c r="F12" s="219" t="s">
        <v>184</v>
      </c>
      <c r="G12" s="221">
        <v>2013</v>
      </c>
      <c r="H12" s="221">
        <v>15</v>
      </c>
      <c r="I12" s="221">
        <v>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s="46" customFormat="1" ht="48" x14ac:dyDescent="0.2">
      <c r="A13" s="246">
        <v>7</v>
      </c>
      <c r="B13" s="219" t="s">
        <v>192</v>
      </c>
      <c r="C13" s="220" t="s">
        <v>31</v>
      </c>
      <c r="D13" s="219" t="s">
        <v>194</v>
      </c>
      <c r="E13" s="221">
        <v>2005</v>
      </c>
      <c r="F13" s="219" t="s">
        <v>193</v>
      </c>
      <c r="G13" s="221">
        <v>2014</v>
      </c>
      <c r="H13" s="221">
        <v>4</v>
      </c>
      <c r="I13" s="221">
        <v>0.5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s="46" customFormat="1" ht="36" x14ac:dyDescent="0.2">
      <c r="A14" s="246">
        <v>8</v>
      </c>
      <c r="B14" s="219" t="s">
        <v>36</v>
      </c>
      <c r="C14" s="220" t="s">
        <v>31</v>
      </c>
      <c r="D14" s="219" t="s">
        <v>37</v>
      </c>
      <c r="E14" s="221">
        <v>1999</v>
      </c>
      <c r="F14" s="219" t="s">
        <v>185</v>
      </c>
      <c r="G14" s="221" t="s">
        <v>38</v>
      </c>
      <c r="H14" s="221">
        <v>1.5</v>
      </c>
      <c r="I14" s="221">
        <v>9.5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s="46" customFormat="1" x14ac:dyDescent="0.2">
      <c r="A15" s="246">
        <v>9</v>
      </c>
      <c r="B15" s="219" t="s">
        <v>205</v>
      </c>
      <c r="C15" s="227" t="s">
        <v>33</v>
      </c>
      <c r="D15" s="219" t="s">
        <v>206</v>
      </c>
      <c r="E15" s="221">
        <v>1993</v>
      </c>
      <c r="F15" s="219" t="s">
        <v>207</v>
      </c>
      <c r="G15" s="221">
        <v>2000</v>
      </c>
      <c r="H15" s="221">
        <v>14</v>
      </c>
      <c r="I15" s="221">
        <v>16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s="46" customFormat="1" ht="24" x14ac:dyDescent="0.2">
      <c r="A16" s="246">
        <v>10</v>
      </c>
      <c r="B16" s="219" t="s">
        <v>198</v>
      </c>
      <c r="C16" s="227" t="s">
        <v>199</v>
      </c>
      <c r="D16" s="219" t="s">
        <v>200</v>
      </c>
      <c r="E16" s="221">
        <v>2014</v>
      </c>
      <c r="F16" s="219" t="s">
        <v>201</v>
      </c>
      <c r="G16" s="221">
        <v>2016</v>
      </c>
      <c r="H16" s="221">
        <v>0</v>
      </c>
      <c r="I16" s="221">
        <v>0.5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s="45" customFormat="1" ht="48" x14ac:dyDescent="0.2">
      <c r="A17" s="246">
        <v>11</v>
      </c>
      <c r="B17" s="219" t="s">
        <v>52</v>
      </c>
      <c r="C17" s="227" t="s">
        <v>31</v>
      </c>
      <c r="D17" s="219" t="s">
        <v>53</v>
      </c>
      <c r="E17" s="221">
        <v>2003</v>
      </c>
      <c r="F17" s="219" t="s">
        <v>54</v>
      </c>
      <c r="G17" s="221" t="s">
        <v>55</v>
      </c>
      <c r="H17" s="221">
        <v>3.5</v>
      </c>
      <c r="I17" s="221">
        <v>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45" customFormat="1" ht="17.25" customHeight="1" x14ac:dyDescent="0.2">
      <c r="A18" s="246">
        <v>12</v>
      </c>
      <c r="B18" s="219" t="s">
        <v>208</v>
      </c>
      <c r="C18" s="227" t="s">
        <v>209</v>
      </c>
      <c r="D18" s="219" t="s">
        <v>210</v>
      </c>
      <c r="E18" s="221">
        <v>1996</v>
      </c>
      <c r="F18" s="219" t="s">
        <v>211</v>
      </c>
      <c r="G18" s="221">
        <v>2004</v>
      </c>
      <c r="H18" s="221">
        <v>20.5</v>
      </c>
      <c r="I18" s="221">
        <v>15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45" customFormat="1" ht="24" x14ac:dyDescent="0.2">
      <c r="A19" s="246">
        <v>13</v>
      </c>
      <c r="B19" s="219" t="s">
        <v>196</v>
      </c>
      <c r="C19" s="227" t="s">
        <v>33</v>
      </c>
      <c r="D19" s="219" t="s">
        <v>176</v>
      </c>
      <c r="E19" s="221">
        <v>2013</v>
      </c>
      <c r="F19" s="219" t="s">
        <v>197</v>
      </c>
      <c r="G19" s="221">
        <v>2016</v>
      </c>
      <c r="H19" s="221">
        <v>1</v>
      </c>
      <c r="I19" s="221"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45" customFormat="1" ht="36" x14ac:dyDescent="0.2">
      <c r="A20" s="246">
        <v>14</v>
      </c>
      <c r="B20" s="219" t="s">
        <v>148</v>
      </c>
      <c r="C20" s="227" t="s">
        <v>31</v>
      </c>
      <c r="D20" s="219" t="s">
        <v>150</v>
      </c>
      <c r="E20" s="221">
        <v>1996</v>
      </c>
      <c r="F20" s="219" t="s">
        <v>149</v>
      </c>
      <c r="G20" s="221">
        <v>2015</v>
      </c>
      <c r="H20" s="221">
        <v>6</v>
      </c>
      <c r="I20" s="221">
        <v>10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45" customFormat="1" ht="36" x14ac:dyDescent="0.2">
      <c r="A21" s="246">
        <v>15</v>
      </c>
      <c r="B21" s="219" t="s">
        <v>4</v>
      </c>
      <c r="C21" s="220" t="s">
        <v>33</v>
      </c>
      <c r="D21" s="219" t="s">
        <v>5</v>
      </c>
      <c r="E21" s="221">
        <v>2001</v>
      </c>
      <c r="F21" s="219" t="s">
        <v>186</v>
      </c>
      <c r="G21" s="221">
        <v>2008</v>
      </c>
      <c r="H21" s="221">
        <v>6.5</v>
      </c>
      <c r="I21" s="221">
        <v>7.5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45" customFormat="1" ht="25.5" customHeight="1" x14ac:dyDescent="0.2">
      <c r="A22" s="246">
        <v>16</v>
      </c>
      <c r="B22" s="219" t="s">
        <v>10</v>
      </c>
      <c r="C22" s="220" t="s">
        <v>31</v>
      </c>
      <c r="D22" s="219" t="s">
        <v>41</v>
      </c>
      <c r="E22" s="221">
        <v>1995</v>
      </c>
      <c r="F22" s="219" t="s">
        <v>22</v>
      </c>
      <c r="G22" s="221">
        <v>2005</v>
      </c>
      <c r="H22" s="221">
        <v>17</v>
      </c>
      <c r="I22" s="221">
        <v>15.5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s="45" customFormat="1" ht="24" x14ac:dyDescent="0.2">
      <c r="A23" s="246">
        <v>17</v>
      </c>
      <c r="B23" s="219" t="s">
        <v>152</v>
      </c>
      <c r="C23" s="227" t="s">
        <v>140</v>
      </c>
      <c r="D23" s="219" t="s">
        <v>153</v>
      </c>
      <c r="E23" s="221">
        <v>1983</v>
      </c>
      <c r="F23" s="219" t="s">
        <v>154</v>
      </c>
      <c r="G23" s="221" t="s">
        <v>155</v>
      </c>
      <c r="H23" s="221">
        <v>21</v>
      </c>
      <c r="I23" s="221">
        <v>12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s="45" customFormat="1" ht="25.5" customHeight="1" x14ac:dyDescent="0.2">
      <c r="A24" s="246">
        <v>18</v>
      </c>
      <c r="B24" s="219" t="s">
        <v>213</v>
      </c>
      <c r="C24" s="227" t="s">
        <v>49</v>
      </c>
      <c r="D24" s="219" t="s">
        <v>214</v>
      </c>
      <c r="E24" s="221">
        <v>1998</v>
      </c>
      <c r="F24" s="219" t="s">
        <v>215</v>
      </c>
      <c r="G24" s="221">
        <v>1999</v>
      </c>
      <c r="H24" s="221">
        <v>17.5</v>
      </c>
      <c r="I24" s="221">
        <v>14.5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45" customFormat="1" ht="25.5" customHeight="1" x14ac:dyDescent="0.2">
      <c r="A25" s="246">
        <v>19</v>
      </c>
      <c r="B25" s="219" t="s">
        <v>178</v>
      </c>
      <c r="C25" s="227" t="s">
        <v>49</v>
      </c>
      <c r="D25" s="219" t="s">
        <v>15</v>
      </c>
      <c r="E25" s="221">
        <v>1994</v>
      </c>
      <c r="F25" s="219" t="s">
        <v>179</v>
      </c>
      <c r="G25" s="221">
        <v>2015</v>
      </c>
      <c r="H25" s="221">
        <v>20</v>
      </c>
      <c r="I25" s="221">
        <v>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45" customFormat="1" ht="39" customHeight="1" x14ac:dyDescent="0.2">
      <c r="A26" s="246">
        <v>20</v>
      </c>
      <c r="B26" s="219" t="s">
        <v>175</v>
      </c>
      <c r="C26" s="227" t="s">
        <v>140</v>
      </c>
      <c r="D26" s="219" t="s">
        <v>176</v>
      </c>
      <c r="E26" s="221">
        <v>1997</v>
      </c>
      <c r="F26" s="219" t="s">
        <v>177</v>
      </c>
      <c r="G26" s="221">
        <v>2017</v>
      </c>
      <c r="H26" s="221">
        <v>5</v>
      </c>
      <c r="I26" s="221">
        <v>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45" customFormat="1" ht="25.5" customHeight="1" x14ac:dyDescent="0.2">
      <c r="A27" s="246">
        <v>21</v>
      </c>
      <c r="B27" s="219" t="s">
        <v>32</v>
      </c>
      <c r="C27" s="220" t="s">
        <v>31</v>
      </c>
      <c r="D27" s="219" t="s">
        <v>20</v>
      </c>
      <c r="E27" s="221">
        <v>2000</v>
      </c>
      <c r="F27" s="219" t="s">
        <v>187</v>
      </c>
      <c r="G27" s="221" t="s">
        <v>0</v>
      </c>
      <c r="H27" s="221">
        <v>13</v>
      </c>
      <c r="I27" s="221">
        <v>12.5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s="45" customFormat="1" ht="25.5" customHeight="1" x14ac:dyDescent="0.2">
      <c r="A28" s="246">
        <v>22</v>
      </c>
      <c r="B28" s="219" t="s">
        <v>34</v>
      </c>
      <c r="C28" s="220" t="s">
        <v>31</v>
      </c>
      <c r="D28" s="219" t="s">
        <v>3</v>
      </c>
      <c r="E28" s="221">
        <v>1986</v>
      </c>
      <c r="F28" s="219" t="s">
        <v>188</v>
      </c>
      <c r="G28" s="221">
        <v>2007</v>
      </c>
      <c r="H28" s="221">
        <v>26</v>
      </c>
      <c r="I28" s="221">
        <v>13.5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 x14ac:dyDescent="0.2">
      <c r="A29" s="246">
        <v>23</v>
      </c>
      <c r="B29" s="242" t="s">
        <v>166</v>
      </c>
      <c r="C29" s="243" t="s">
        <v>33</v>
      </c>
      <c r="D29" s="242" t="s">
        <v>167</v>
      </c>
      <c r="E29" s="242">
        <v>2005</v>
      </c>
      <c r="F29" s="242" t="s">
        <v>168</v>
      </c>
      <c r="G29" s="244">
        <v>2006</v>
      </c>
      <c r="H29" s="244">
        <v>1.5</v>
      </c>
      <c r="I29" s="244">
        <v>2.5</v>
      </c>
    </row>
    <row r="30" spans="1:48" x14ac:dyDescent="0.2">
      <c r="A30" s="34" t="s">
        <v>46</v>
      </c>
      <c r="B30" s="35"/>
      <c r="C30" s="36"/>
      <c r="D30" s="36"/>
      <c r="E30" s="37"/>
      <c r="F30" s="36"/>
      <c r="G30" s="37"/>
      <c r="H30" s="37"/>
      <c r="I30" s="37"/>
    </row>
    <row r="31" spans="1:48" x14ac:dyDescent="0.2">
      <c r="A31" s="34" t="s">
        <v>46</v>
      </c>
      <c r="B31" s="35" t="s">
        <v>7</v>
      </c>
      <c r="C31" s="36"/>
      <c r="D31" s="50" t="s">
        <v>220</v>
      </c>
      <c r="E31" s="37"/>
      <c r="F31" s="36"/>
      <c r="G31" s="37"/>
      <c r="H31" s="37"/>
      <c r="I31" s="37"/>
    </row>
    <row r="32" spans="1:48" x14ac:dyDescent="0.2">
      <c r="A32" s="34"/>
      <c r="B32" s="35"/>
      <c r="C32" s="36"/>
      <c r="D32" s="36"/>
      <c r="E32" s="37"/>
      <c r="F32" s="36"/>
      <c r="G32" s="37"/>
      <c r="H32" s="37"/>
      <c r="I32" s="37"/>
    </row>
    <row r="33" spans="1:9" x14ac:dyDescent="0.2">
      <c r="A33" s="34"/>
      <c r="B33" s="49" t="s">
        <v>180</v>
      </c>
      <c r="C33" s="36"/>
      <c r="D33" s="36"/>
      <c r="E33" s="37"/>
      <c r="F33" s="36"/>
      <c r="G33" s="37"/>
      <c r="H33" s="37"/>
      <c r="I33" s="37"/>
    </row>
    <row r="34" spans="1:9" x14ac:dyDescent="0.2">
      <c r="A34" s="34"/>
      <c r="B34" s="35"/>
      <c r="C34" s="36"/>
      <c r="D34" s="36"/>
      <c r="E34" s="37"/>
      <c r="F34" s="36"/>
      <c r="G34" s="37"/>
      <c r="H34" s="37"/>
      <c r="I34" s="37"/>
    </row>
    <row r="35" spans="1:9" x14ac:dyDescent="0.2">
      <c r="A35" s="34"/>
      <c r="B35" s="49" t="s">
        <v>181</v>
      </c>
      <c r="C35" s="36"/>
      <c r="D35" s="36"/>
      <c r="E35" s="37"/>
      <c r="F35" s="36"/>
      <c r="G35" s="37"/>
      <c r="H35" s="37"/>
      <c r="I35" s="37"/>
    </row>
    <row r="36" spans="1:9" x14ac:dyDescent="0.2">
      <c r="A36" s="34"/>
      <c r="B36" s="35"/>
      <c r="C36" s="36"/>
      <c r="D36" s="36"/>
      <c r="E36" s="37"/>
      <c r="F36" s="36"/>
      <c r="G36" s="37"/>
      <c r="H36" s="37"/>
      <c r="I36" s="37"/>
    </row>
    <row r="37" spans="1:9" x14ac:dyDescent="0.2">
      <c r="B37" s="39" t="s">
        <v>24</v>
      </c>
    </row>
  </sheetData>
  <phoneticPr fontId="0" type="noConversion"/>
  <printOptions horizontalCentered="1"/>
  <pageMargins left="0.25" right="0.25" top="0.75" bottom="0.75" header="0.3" footer="0.3"/>
  <pageSetup paperSize="9" fitToHeight="0" orientation="landscape" r:id="rId1"/>
  <headerFooter alignWithMargins="0">
    <oddFooter>&amp;C1.&amp;P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8"/>
  <sheetViews>
    <sheetView topLeftCell="A16" workbookViewId="0">
      <selection activeCell="D33" sqref="D33"/>
    </sheetView>
  </sheetViews>
  <sheetFormatPr defaultRowHeight="12.75" x14ac:dyDescent="0.2"/>
  <cols>
    <col min="1" max="1" width="3.140625" customWidth="1"/>
    <col min="2" max="2" width="24.140625" customWidth="1"/>
    <col min="3" max="3" width="10.5703125" customWidth="1"/>
    <col min="4" max="4" width="20.140625" style="39" customWidth="1"/>
    <col min="5" max="5" width="5.140625" customWidth="1"/>
    <col min="6" max="6" width="44.28515625" style="2" customWidth="1"/>
    <col min="7" max="7" width="5.28515625" customWidth="1"/>
    <col min="8" max="8" width="5.7109375" customWidth="1"/>
    <col min="9" max="9" width="6.42578125" customWidth="1"/>
    <col min="10" max="10" width="6.140625" customWidth="1"/>
    <col min="11" max="11" width="5.42578125" customWidth="1"/>
    <col min="12" max="12" width="5.140625" customWidth="1"/>
  </cols>
  <sheetData>
    <row r="1" spans="1:83" ht="15.75" x14ac:dyDescent="0.25">
      <c r="A1" s="12" t="s">
        <v>57</v>
      </c>
      <c r="C1" s="5"/>
      <c r="D1" s="2"/>
      <c r="E1" s="1"/>
      <c r="G1" s="1"/>
      <c r="H1" s="1"/>
      <c r="I1" s="1"/>
      <c r="J1" s="5"/>
      <c r="K1" s="5"/>
    </row>
    <row r="2" spans="1:83" x14ac:dyDescent="0.2">
      <c r="A2" s="11" t="s">
        <v>56</v>
      </c>
      <c r="E2" s="1"/>
      <c r="G2" s="1"/>
      <c r="H2" s="1"/>
      <c r="I2" s="1"/>
      <c r="J2" s="1"/>
      <c r="K2" s="1"/>
    </row>
    <row r="3" spans="1:83" x14ac:dyDescent="0.2">
      <c r="A3" s="7"/>
      <c r="E3" s="1"/>
      <c r="G3" s="1"/>
      <c r="H3" s="1"/>
      <c r="I3" s="1"/>
      <c r="J3" s="1"/>
      <c r="K3" s="1"/>
    </row>
    <row r="4" spans="1:83" x14ac:dyDescent="0.2">
      <c r="A4" s="7"/>
      <c r="B4" s="6" t="s">
        <v>190</v>
      </c>
      <c r="E4" s="1"/>
      <c r="G4" s="1"/>
      <c r="H4" s="1"/>
      <c r="I4" s="1"/>
      <c r="J4" s="1"/>
      <c r="K4" s="1"/>
    </row>
    <row r="5" spans="1:83" x14ac:dyDescent="0.2">
      <c r="A5" s="7"/>
      <c r="E5" s="1"/>
      <c r="G5" s="1"/>
      <c r="H5" s="1"/>
      <c r="I5" s="1"/>
      <c r="J5" s="1"/>
      <c r="K5" s="1"/>
    </row>
    <row r="6" spans="1:83" x14ac:dyDescent="0.2">
      <c r="A6" s="7"/>
      <c r="B6" s="9" t="s">
        <v>2</v>
      </c>
      <c r="E6" s="1"/>
      <c r="G6" s="1"/>
      <c r="H6" s="1"/>
      <c r="I6" s="1"/>
      <c r="J6" s="1"/>
      <c r="K6" s="1"/>
    </row>
    <row r="7" spans="1:83" x14ac:dyDescent="0.2">
      <c r="A7" s="7"/>
      <c r="B7" s="9"/>
      <c r="E7" s="1"/>
      <c r="G7" s="1"/>
      <c r="H7" s="1"/>
      <c r="I7" s="1"/>
      <c r="J7" s="1"/>
      <c r="K7" s="1"/>
    </row>
    <row r="8" spans="1:83" s="22" customFormat="1" ht="30" customHeight="1" x14ac:dyDescent="0.2">
      <c r="A8" s="30" t="s">
        <v>27</v>
      </c>
      <c r="B8" s="31" t="s">
        <v>28</v>
      </c>
      <c r="C8" s="32" t="s">
        <v>29</v>
      </c>
      <c r="D8" s="41" t="s">
        <v>30</v>
      </c>
      <c r="E8" s="40" t="s">
        <v>12</v>
      </c>
      <c r="F8" s="32" t="s">
        <v>47</v>
      </c>
      <c r="G8" s="40" t="s">
        <v>12</v>
      </c>
      <c r="H8" s="40" t="s">
        <v>8</v>
      </c>
      <c r="I8" s="40" t="s">
        <v>19</v>
      </c>
      <c r="J8" s="40" t="s">
        <v>13</v>
      </c>
      <c r="K8" s="40" t="s">
        <v>14</v>
      </c>
      <c r="L8" s="40" t="s">
        <v>16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</row>
    <row r="9" spans="1:83" s="45" customFormat="1" ht="24" x14ac:dyDescent="0.2">
      <c r="A9" s="249">
        <v>1</v>
      </c>
      <c r="B9" s="228" t="s">
        <v>42</v>
      </c>
      <c r="C9" s="229" t="s">
        <v>31</v>
      </c>
      <c r="D9" s="228" t="s">
        <v>43</v>
      </c>
      <c r="E9" s="230">
        <v>2002</v>
      </c>
      <c r="F9" s="228" t="s">
        <v>21</v>
      </c>
      <c r="G9" s="230" t="s">
        <v>44</v>
      </c>
      <c r="H9" s="230">
        <v>7</v>
      </c>
      <c r="I9" s="230">
        <v>11</v>
      </c>
      <c r="J9" s="230">
        <v>30</v>
      </c>
      <c r="K9" s="230">
        <v>43</v>
      </c>
      <c r="L9" s="230">
        <f>H9+2*I9+J9+0.5*K9</f>
        <v>80.5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</row>
    <row r="10" spans="1:83" s="45" customFormat="1" ht="24" x14ac:dyDescent="0.2">
      <c r="A10" s="249">
        <v>2</v>
      </c>
      <c r="B10" s="219" t="s">
        <v>4</v>
      </c>
      <c r="C10" s="220" t="s">
        <v>33</v>
      </c>
      <c r="D10" s="219" t="s">
        <v>5</v>
      </c>
      <c r="E10" s="221">
        <v>2001</v>
      </c>
      <c r="F10" s="219" t="s">
        <v>158</v>
      </c>
      <c r="G10" s="221">
        <v>2008</v>
      </c>
      <c r="H10" s="221">
        <v>6.5</v>
      </c>
      <c r="I10" s="221">
        <v>7.5</v>
      </c>
      <c r="J10" s="230">
        <v>40</v>
      </c>
      <c r="K10" s="230">
        <v>20</v>
      </c>
      <c r="L10" s="230">
        <f>H10+2*I10+J10+0.5*K10</f>
        <v>71.5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</row>
    <row r="11" spans="1:83" s="45" customFormat="1" ht="48" x14ac:dyDescent="0.2">
      <c r="A11" s="249">
        <v>3</v>
      </c>
      <c r="B11" s="228" t="s">
        <v>6</v>
      </c>
      <c r="C11" s="229" t="s">
        <v>31</v>
      </c>
      <c r="D11" s="228" t="s">
        <v>15</v>
      </c>
      <c r="E11" s="230">
        <v>2004</v>
      </c>
      <c r="F11" s="228" t="s">
        <v>11</v>
      </c>
      <c r="G11" s="230">
        <v>2009</v>
      </c>
      <c r="H11" s="230">
        <v>12</v>
      </c>
      <c r="I11" s="230">
        <v>8</v>
      </c>
      <c r="J11" s="230">
        <v>22</v>
      </c>
      <c r="K11" s="230">
        <v>39</v>
      </c>
      <c r="L11" s="230">
        <f t="shared" ref="L11:L15" si="0">H11+2*I11+J11+0.5*K11</f>
        <v>69.5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</row>
    <row r="12" spans="1:83" s="46" customFormat="1" ht="24" x14ac:dyDescent="0.2">
      <c r="A12" s="249">
        <v>4</v>
      </c>
      <c r="B12" s="219" t="s">
        <v>205</v>
      </c>
      <c r="C12" s="227" t="s">
        <v>33</v>
      </c>
      <c r="D12" s="219" t="s">
        <v>206</v>
      </c>
      <c r="E12" s="221">
        <v>1993</v>
      </c>
      <c r="F12" s="219" t="s">
        <v>207</v>
      </c>
      <c r="G12" s="221">
        <v>2000</v>
      </c>
      <c r="H12" s="221">
        <v>14</v>
      </c>
      <c r="I12" s="221">
        <v>16</v>
      </c>
      <c r="J12" s="221">
        <v>13</v>
      </c>
      <c r="K12" s="221">
        <v>20</v>
      </c>
      <c r="L12" s="221">
        <f>H12+2*I12+J12+0.5*K12</f>
        <v>69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83" s="45" customFormat="1" ht="24" customHeight="1" x14ac:dyDescent="0.2">
      <c r="A13" s="249">
        <v>5</v>
      </c>
      <c r="B13" s="228" t="s">
        <v>34</v>
      </c>
      <c r="C13" s="229" t="s">
        <v>31</v>
      </c>
      <c r="D13" s="228" t="s">
        <v>3</v>
      </c>
      <c r="E13" s="230">
        <v>1986</v>
      </c>
      <c r="F13" s="228" t="s">
        <v>23</v>
      </c>
      <c r="G13" s="230">
        <v>2007</v>
      </c>
      <c r="H13" s="230">
        <v>26</v>
      </c>
      <c r="I13" s="230">
        <v>13.5</v>
      </c>
      <c r="J13" s="230">
        <v>10</v>
      </c>
      <c r="K13" s="230">
        <v>4</v>
      </c>
      <c r="L13" s="230">
        <f>H13+2*I13+J13+0.5*K13</f>
        <v>65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s="46" customFormat="1" ht="27" customHeight="1" x14ac:dyDescent="0.2">
      <c r="A14" s="249">
        <v>6</v>
      </c>
      <c r="B14" s="228" t="s">
        <v>10</v>
      </c>
      <c r="C14" s="229" t="s">
        <v>31</v>
      </c>
      <c r="D14" s="228" t="s">
        <v>41</v>
      </c>
      <c r="E14" s="230">
        <v>1995</v>
      </c>
      <c r="F14" s="228" t="s">
        <v>22</v>
      </c>
      <c r="G14" s="230">
        <v>2005</v>
      </c>
      <c r="H14" s="230">
        <v>17</v>
      </c>
      <c r="I14" s="230">
        <v>15.5</v>
      </c>
      <c r="J14" s="230">
        <v>5</v>
      </c>
      <c r="K14" s="230">
        <v>6</v>
      </c>
      <c r="L14" s="230">
        <f t="shared" si="0"/>
        <v>56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ht="48" x14ac:dyDescent="0.2">
      <c r="A15" s="249">
        <v>7</v>
      </c>
      <c r="B15" s="219" t="s">
        <v>52</v>
      </c>
      <c r="C15" s="227" t="s">
        <v>31</v>
      </c>
      <c r="D15" s="219" t="s">
        <v>53</v>
      </c>
      <c r="E15" s="221">
        <v>2003</v>
      </c>
      <c r="F15" s="219" t="s">
        <v>54</v>
      </c>
      <c r="G15" s="221" t="s">
        <v>55</v>
      </c>
      <c r="H15" s="221">
        <v>3.5</v>
      </c>
      <c r="I15" s="221">
        <v>6</v>
      </c>
      <c r="J15" s="230">
        <v>12</v>
      </c>
      <c r="K15" s="230">
        <v>23</v>
      </c>
      <c r="L15" s="230">
        <f t="shared" si="0"/>
        <v>39</v>
      </c>
    </row>
    <row r="16" spans="1:83" s="45" customFormat="1" ht="25.5" customHeight="1" x14ac:dyDescent="0.2">
      <c r="A16" s="249">
        <v>8</v>
      </c>
      <c r="B16" s="219" t="s">
        <v>178</v>
      </c>
      <c r="C16" s="227" t="s">
        <v>49</v>
      </c>
      <c r="D16" s="219" t="s">
        <v>15</v>
      </c>
      <c r="E16" s="221">
        <v>1994</v>
      </c>
      <c r="F16" s="219" t="s">
        <v>179</v>
      </c>
      <c r="G16" s="221">
        <v>2015</v>
      </c>
      <c r="H16" s="221">
        <v>20</v>
      </c>
      <c r="I16" s="221">
        <v>6</v>
      </c>
      <c r="J16" s="221">
        <v>3</v>
      </c>
      <c r="K16" s="221">
        <v>1</v>
      </c>
      <c r="L16" s="221">
        <f t="shared" ref="L16:L21" si="1">H16+2*I16+J16+0.5*K16</f>
        <v>35.5</v>
      </c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36" x14ac:dyDescent="0.2">
      <c r="A17" s="249">
        <v>9</v>
      </c>
      <c r="B17" s="219" t="s">
        <v>148</v>
      </c>
      <c r="C17" s="227" t="s">
        <v>31</v>
      </c>
      <c r="D17" s="219" t="s">
        <v>150</v>
      </c>
      <c r="E17" s="221">
        <v>1996</v>
      </c>
      <c r="F17" s="219" t="s">
        <v>149</v>
      </c>
      <c r="G17" s="221">
        <v>2015</v>
      </c>
      <c r="H17" s="221">
        <v>6</v>
      </c>
      <c r="I17" s="221">
        <v>10</v>
      </c>
      <c r="J17" s="230">
        <v>6</v>
      </c>
      <c r="K17" s="230">
        <v>1</v>
      </c>
      <c r="L17" s="230">
        <f t="shared" si="1"/>
        <v>32.5</v>
      </c>
    </row>
    <row r="18" spans="1:48" ht="48" x14ac:dyDescent="0.2">
      <c r="A18" s="249">
        <v>10</v>
      </c>
      <c r="B18" s="228" t="s">
        <v>26</v>
      </c>
      <c r="C18" s="229" t="s">
        <v>31</v>
      </c>
      <c r="D18" s="228" t="s">
        <v>35</v>
      </c>
      <c r="E18" s="230">
        <v>2004</v>
      </c>
      <c r="F18" s="219" t="s">
        <v>183</v>
      </c>
      <c r="G18" s="230">
        <v>2016</v>
      </c>
      <c r="H18" s="230">
        <v>5</v>
      </c>
      <c r="I18" s="230">
        <v>10</v>
      </c>
      <c r="J18" s="230">
        <v>5</v>
      </c>
      <c r="K18" s="230">
        <v>4</v>
      </c>
      <c r="L18" s="230">
        <f t="shared" si="1"/>
        <v>32</v>
      </c>
    </row>
    <row r="19" spans="1:48" s="27" customFormat="1" ht="37.5" customHeight="1" x14ac:dyDescent="0.2">
      <c r="A19" s="249">
        <v>11</v>
      </c>
      <c r="B19" s="219" t="s">
        <v>58</v>
      </c>
      <c r="C19" s="227" t="s">
        <v>49</v>
      </c>
      <c r="D19" s="219" t="s">
        <v>59</v>
      </c>
      <c r="E19" s="221">
        <v>2003</v>
      </c>
      <c r="F19" s="219" t="s">
        <v>159</v>
      </c>
      <c r="G19" s="221">
        <v>2013</v>
      </c>
      <c r="H19" s="221">
        <v>15</v>
      </c>
      <c r="I19" s="221">
        <v>3</v>
      </c>
      <c r="J19" s="230">
        <v>8</v>
      </c>
      <c r="K19" s="230">
        <v>1</v>
      </c>
      <c r="L19" s="230">
        <f t="shared" si="1"/>
        <v>29.5</v>
      </c>
    </row>
    <row r="20" spans="1:48" s="46" customFormat="1" ht="48" x14ac:dyDescent="0.2">
      <c r="A20" s="249">
        <v>12</v>
      </c>
      <c r="B20" s="219" t="s">
        <v>192</v>
      </c>
      <c r="C20" s="220" t="s">
        <v>31</v>
      </c>
      <c r="D20" s="219" t="s">
        <v>194</v>
      </c>
      <c r="E20" s="221">
        <v>2005</v>
      </c>
      <c r="F20" s="219" t="s">
        <v>193</v>
      </c>
      <c r="G20" s="221">
        <v>2014</v>
      </c>
      <c r="H20" s="221">
        <v>4</v>
      </c>
      <c r="I20" s="221">
        <v>0.5</v>
      </c>
      <c r="J20" s="221">
        <v>12</v>
      </c>
      <c r="K20" s="221">
        <v>13</v>
      </c>
      <c r="L20" s="221">
        <f t="shared" si="1"/>
        <v>23.5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s="45" customFormat="1" ht="39" customHeight="1" x14ac:dyDescent="0.2">
      <c r="A21" s="249">
        <v>13</v>
      </c>
      <c r="B21" s="219" t="s">
        <v>175</v>
      </c>
      <c r="C21" s="227" t="s">
        <v>140</v>
      </c>
      <c r="D21" s="219" t="s">
        <v>176</v>
      </c>
      <c r="E21" s="221">
        <v>1997</v>
      </c>
      <c r="F21" s="219" t="s">
        <v>177</v>
      </c>
      <c r="G21" s="221">
        <v>2017</v>
      </c>
      <c r="H21" s="221">
        <v>5</v>
      </c>
      <c r="I21" s="221">
        <v>5</v>
      </c>
      <c r="J21" s="221">
        <v>4</v>
      </c>
      <c r="K21" s="221">
        <v>1</v>
      </c>
      <c r="L21" s="221">
        <f t="shared" si="1"/>
        <v>19.5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s="27" customFormat="1" ht="37.5" customHeight="1" x14ac:dyDescent="0.2">
      <c r="J22" s="4"/>
      <c r="K22" s="4"/>
      <c r="L22" s="29"/>
    </row>
    <row r="23" spans="1:48" s="25" customFormat="1" x14ac:dyDescent="0.2">
      <c r="A23" s="8" t="s">
        <v>46</v>
      </c>
      <c r="B23" s="10" t="s">
        <v>25</v>
      </c>
      <c r="C23" s="3"/>
      <c r="D23" s="36"/>
      <c r="E23" s="4"/>
      <c r="F23" s="3"/>
      <c r="G23" s="4"/>
      <c r="H23" s="4"/>
      <c r="I23" s="4"/>
      <c r="J23" s="4"/>
      <c r="K23" s="4"/>
      <c r="L23" s="29"/>
    </row>
    <row r="24" spans="1:48" s="24" customFormat="1" ht="11.25" customHeight="1" x14ac:dyDescent="0.2">
      <c r="A24" s="44"/>
      <c r="B24" s="21"/>
      <c r="C24" s="3"/>
      <c r="D24" s="36"/>
      <c r="E24" s="4"/>
      <c r="F24" s="3"/>
      <c r="G24" s="4"/>
      <c r="H24" s="4"/>
      <c r="I24" s="4"/>
      <c r="J24" s="4"/>
      <c r="K24" s="4"/>
      <c r="L24" s="29" t="s">
        <v>46</v>
      </c>
    </row>
    <row r="25" spans="1:48" s="279" customFormat="1" ht="24.75" customHeight="1" x14ac:dyDescent="0.2">
      <c r="A25" s="278" t="s">
        <v>27</v>
      </c>
      <c r="B25" s="32" t="s">
        <v>28</v>
      </c>
      <c r="C25" s="32" t="s">
        <v>29</v>
      </c>
      <c r="D25" s="32" t="s">
        <v>30</v>
      </c>
      <c r="E25" s="32" t="s">
        <v>12</v>
      </c>
      <c r="F25" s="32" t="s">
        <v>47</v>
      </c>
      <c r="G25" s="32" t="s">
        <v>12</v>
      </c>
      <c r="H25" s="32" t="s">
        <v>8</v>
      </c>
      <c r="I25" s="32" t="s">
        <v>19</v>
      </c>
      <c r="J25" s="32" t="s">
        <v>13</v>
      </c>
      <c r="K25" s="32" t="s">
        <v>14</v>
      </c>
      <c r="L25" s="32" t="s">
        <v>16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48" s="45" customFormat="1" ht="24" x14ac:dyDescent="0.2">
      <c r="A26" s="249">
        <v>1</v>
      </c>
      <c r="B26" s="219" t="s">
        <v>208</v>
      </c>
      <c r="C26" s="227" t="s">
        <v>209</v>
      </c>
      <c r="D26" s="219" t="s">
        <v>210</v>
      </c>
      <c r="E26" s="221">
        <v>1996</v>
      </c>
      <c r="F26" s="219" t="s">
        <v>211</v>
      </c>
      <c r="G26" s="221">
        <v>2004</v>
      </c>
      <c r="H26" s="221">
        <v>20.5</v>
      </c>
      <c r="I26" s="221">
        <v>15</v>
      </c>
      <c r="J26" s="258">
        <v>4</v>
      </c>
      <c r="K26" s="258">
        <v>7</v>
      </c>
      <c r="L26" s="230">
        <f>H26+2*I26+J26+0.5*K26</f>
        <v>58</v>
      </c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48" customFormat="1" ht="26.25" customHeight="1" x14ac:dyDescent="0.2">
      <c r="A27" s="249">
        <v>2</v>
      </c>
      <c r="B27" s="228" t="s">
        <v>32</v>
      </c>
      <c r="C27" s="229" t="s">
        <v>31</v>
      </c>
      <c r="D27" s="228" t="s">
        <v>20</v>
      </c>
      <c r="E27" s="230">
        <v>2000</v>
      </c>
      <c r="F27" s="228" t="s">
        <v>157</v>
      </c>
      <c r="G27" s="230" t="s">
        <v>0</v>
      </c>
      <c r="H27" s="230">
        <v>13</v>
      </c>
      <c r="I27" s="230">
        <v>12.5</v>
      </c>
      <c r="J27" s="221">
        <v>5</v>
      </c>
      <c r="K27" s="221">
        <v>12</v>
      </c>
      <c r="L27" s="230">
        <f>H27+2*I27+J27+0.5*K27</f>
        <v>49</v>
      </c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48" s="48" customFormat="1" ht="26.25" customHeight="1" x14ac:dyDescent="0.2">
      <c r="A28" s="249">
        <v>3</v>
      </c>
      <c r="B28" s="228" t="s">
        <v>213</v>
      </c>
      <c r="C28" s="229" t="s">
        <v>49</v>
      </c>
      <c r="D28" s="228" t="s">
        <v>214</v>
      </c>
      <c r="E28" s="230">
        <v>1998</v>
      </c>
      <c r="F28" s="228" t="s">
        <v>216</v>
      </c>
      <c r="G28" s="230">
        <v>1999</v>
      </c>
      <c r="H28" s="230">
        <v>17.5</v>
      </c>
      <c r="I28" s="230">
        <v>14.5</v>
      </c>
      <c r="J28" s="221">
        <v>0</v>
      </c>
      <c r="K28" s="221">
        <v>3</v>
      </c>
      <c r="L28" s="230">
        <f>H28+2*I28+J28+0.5*K28</f>
        <v>48</v>
      </c>
    </row>
    <row r="29" spans="1:48" s="45" customFormat="1" ht="36" x14ac:dyDescent="0.2">
      <c r="A29" s="249">
        <v>4</v>
      </c>
      <c r="B29" s="228" t="s">
        <v>17</v>
      </c>
      <c r="C29" s="229" t="s">
        <v>31</v>
      </c>
      <c r="D29" s="228" t="s">
        <v>18</v>
      </c>
      <c r="E29" s="230">
        <v>2001</v>
      </c>
      <c r="F29" s="228" t="s">
        <v>48</v>
      </c>
      <c r="G29" s="230">
        <v>2008</v>
      </c>
      <c r="H29" s="230">
        <v>7</v>
      </c>
      <c r="I29" s="230">
        <v>12</v>
      </c>
      <c r="J29" s="230">
        <v>0</v>
      </c>
      <c r="K29" s="230">
        <v>0</v>
      </c>
      <c r="L29" s="230">
        <f>H29+2*I29+J29+0.5*K29</f>
        <v>31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48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48" x14ac:dyDescent="0.2">
      <c r="A31" s="36"/>
      <c r="B31" s="36"/>
      <c r="C31" s="36"/>
      <c r="D31" s="36"/>
      <c r="E31" s="36"/>
      <c r="F31" s="36"/>
      <c r="G31" s="36"/>
      <c r="H31" s="36"/>
      <c r="I31" s="36"/>
    </row>
    <row r="32" spans="1:48" x14ac:dyDescent="0.2">
      <c r="A32" s="34" t="s">
        <v>46</v>
      </c>
      <c r="B32" s="35" t="s">
        <v>7</v>
      </c>
      <c r="C32" s="36"/>
      <c r="D32" s="50" t="s">
        <v>220</v>
      </c>
      <c r="E32" s="37"/>
      <c r="F32" s="36"/>
      <c r="G32" s="37"/>
      <c r="H32" s="37"/>
      <c r="I32" s="37"/>
    </row>
    <row r="33" spans="1:9" x14ac:dyDescent="0.2">
      <c r="A33" s="34"/>
      <c r="B33" s="35"/>
      <c r="C33" s="36"/>
      <c r="D33" s="36"/>
      <c r="E33" s="37"/>
      <c r="F33" s="36"/>
      <c r="G33" s="37"/>
      <c r="H33" s="37"/>
      <c r="I33" s="37"/>
    </row>
    <row r="34" spans="1:9" x14ac:dyDescent="0.2">
      <c r="A34" s="34"/>
      <c r="B34" s="49" t="s">
        <v>180</v>
      </c>
      <c r="C34" s="36"/>
      <c r="D34" s="36"/>
      <c r="E34" s="37"/>
      <c r="F34" s="36"/>
      <c r="G34" s="37"/>
      <c r="H34" s="37"/>
      <c r="I34" s="37"/>
    </row>
    <row r="35" spans="1:9" x14ac:dyDescent="0.2">
      <c r="A35" s="34"/>
      <c r="B35" s="35"/>
      <c r="C35" s="36"/>
      <c r="D35" s="36"/>
      <c r="E35" s="37"/>
      <c r="F35" s="36"/>
      <c r="G35" s="37"/>
      <c r="H35" s="37"/>
      <c r="I35" s="37"/>
    </row>
    <row r="36" spans="1:9" x14ac:dyDescent="0.2">
      <c r="A36" s="34"/>
      <c r="B36" s="49" t="s">
        <v>181</v>
      </c>
      <c r="C36" s="36"/>
      <c r="D36" s="36"/>
      <c r="E36" s="37"/>
      <c r="F36" s="36"/>
      <c r="G36" s="37"/>
      <c r="H36" s="37"/>
      <c r="I36" s="37"/>
    </row>
    <row r="37" spans="1:9" x14ac:dyDescent="0.2">
      <c r="A37" s="34"/>
      <c r="B37" s="35"/>
      <c r="C37" s="36"/>
      <c r="D37" s="36"/>
      <c r="E37" s="37"/>
      <c r="F37" s="36"/>
      <c r="G37" s="37"/>
      <c r="H37" s="37"/>
      <c r="I37" s="37"/>
    </row>
    <row r="38" spans="1:9" x14ac:dyDescent="0.2">
      <c r="A38" s="7"/>
      <c r="B38" s="39" t="s">
        <v>24</v>
      </c>
      <c r="C38" s="1"/>
      <c r="D38"/>
      <c r="E38" s="1"/>
      <c r="G38" s="1"/>
      <c r="H38" s="1"/>
      <c r="I38" s="1"/>
    </row>
  </sheetData>
  <phoneticPr fontId="0" type="noConversion"/>
  <printOptions horizontalCentered="1"/>
  <pageMargins left="0.25" right="0.25" top="0.75" bottom="0.75" header="0.3" footer="0.3"/>
  <pageSetup paperSize="9" fitToHeight="0" orientation="landscape" r:id="rId1"/>
  <headerFooter alignWithMargins="0">
    <oddFooter>&amp;C2.&amp;P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3"/>
  <sheetViews>
    <sheetView zoomScaleNormal="100" workbookViewId="0">
      <selection activeCell="D28" sqref="D28"/>
    </sheetView>
  </sheetViews>
  <sheetFormatPr defaultRowHeight="12.75" x14ac:dyDescent="0.2"/>
  <cols>
    <col min="1" max="1" width="3.28515625" customWidth="1"/>
    <col min="2" max="2" width="27.42578125" customWidth="1"/>
    <col min="3" max="3" width="8.42578125" style="5" customWidth="1"/>
    <col min="4" max="4" width="26.42578125" style="2" customWidth="1"/>
    <col min="5" max="5" width="5.28515625" customWidth="1"/>
    <col min="6" max="6" width="34.85546875" style="2" customWidth="1"/>
    <col min="7" max="7" width="5.42578125" customWidth="1"/>
    <col min="8" max="8" width="6.5703125" customWidth="1"/>
    <col min="9" max="9" width="6.28515625" customWidth="1"/>
    <col min="10" max="11" width="5.85546875" style="5" customWidth="1"/>
    <col min="12" max="12" width="5.28515625" customWidth="1"/>
  </cols>
  <sheetData>
    <row r="1" spans="1:48" ht="15.75" x14ac:dyDescent="0.25">
      <c r="A1" s="12" t="s">
        <v>57</v>
      </c>
      <c r="E1" s="1"/>
      <c r="G1" s="1"/>
      <c r="H1" s="1"/>
      <c r="I1" s="1"/>
    </row>
    <row r="2" spans="1:48" x14ac:dyDescent="0.2">
      <c r="A2" s="11" t="s">
        <v>56</v>
      </c>
      <c r="E2" s="1"/>
      <c r="G2" s="1"/>
      <c r="H2" s="1"/>
      <c r="I2" s="1"/>
    </row>
    <row r="3" spans="1:48" x14ac:dyDescent="0.2">
      <c r="A3" s="7"/>
      <c r="E3" s="1"/>
      <c r="G3" s="1"/>
      <c r="H3" s="1"/>
      <c r="I3" s="1"/>
    </row>
    <row r="4" spans="1:48" x14ac:dyDescent="0.2">
      <c r="A4" s="7"/>
      <c r="B4" s="6" t="s">
        <v>189</v>
      </c>
      <c r="E4" s="1"/>
      <c r="G4" s="1"/>
      <c r="H4" s="1"/>
      <c r="I4" s="1"/>
    </row>
    <row r="5" spans="1:48" ht="15.75" x14ac:dyDescent="0.25">
      <c r="A5" s="7"/>
      <c r="B5" s="13"/>
      <c r="E5" s="1"/>
      <c r="G5" s="1"/>
      <c r="H5" s="1"/>
      <c r="I5" s="1"/>
    </row>
    <row r="6" spans="1:48" x14ac:dyDescent="0.2">
      <c r="A6" s="7"/>
      <c r="B6" s="23" t="s">
        <v>45</v>
      </c>
      <c r="C6" s="33"/>
      <c r="D6" s="26"/>
      <c r="E6" s="1"/>
      <c r="G6" s="1"/>
      <c r="H6" s="1"/>
      <c r="I6" s="1"/>
    </row>
    <row r="7" spans="1:48" ht="11.25" customHeight="1" x14ac:dyDescent="0.25">
      <c r="A7" s="7"/>
      <c r="B7" s="13"/>
      <c r="E7" s="1"/>
      <c r="G7" s="1"/>
      <c r="H7" s="1"/>
      <c r="I7" s="1"/>
    </row>
    <row r="8" spans="1:48" s="22" customFormat="1" ht="33" customHeight="1" x14ac:dyDescent="0.2">
      <c r="A8" s="30" t="s">
        <v>27</v>
      </c>
      <c r="B8" s="31" t="s">
        <v>28</v>
      </c>
      <c r="C8" s="43" t="s">
        <v>29</v>
      </c>
      <c r="D8" s="42" t="s">
        <v>30</v>
      </c>
      <c r="E8" s="40" t="s">
        <v>12</v>
      </c>
      <c r="F8" s="42" t="s">
        <v>47</v>
      </c>
      <c r="G8" s="40" t="s">
        <v>12</v>
      </c>
      <c r="H8" s="40" t="s">
        <v>8</v>
      </c>
      <c r="I8" s="40" t="s">
        <v>19</v>
      </c>
      <c r="J8" s="40" t="s">
        <v>13</v>
      </c>
      <c r="K8" s="40" t="s">
        <v>14</v>
      </c>
      <c r="L8" s="40" t="s">
        <v>16</v>
      </c>
    </row>
    <row r="9" spans="1:48" ht="36" x14ac:dyDescent="0.2">
      <c r="A9" s="250">
        <v>1</v>
      </c>
      <c r="B9" s="219" t="s">
        <v>152</v>
      </c>
      <c r="C9" s="227" t="s">
        <v>140</v>
      </c>
      <c r="D9" s="219" t="s">
        <v>153</v>
      </c>
      <c r="E9" s="221">
        <v>1983</v>
      </c>
      <c r="F9" s="219" t="s">
        <v>154</v>
      </c>
      <c r="G9" s="221" t="s">
        <v>155</v>
      </c>
      <c r="H9" s="221">
        <v>21</v>
      </c>
      <c r="I9" s="221">
        <v>12</v>
      </c>
      <c r="J9" s="233">
        <v>0</v>
      </c>
      <c r="K9" s="233">
        <v>0</v>
      </c>
      <c r="L9" s="230">
        <f>H9+2*I9+J9+0.5*K9</f>
        <v>45</v>
      </c>
    </row>
    <row r="10" spans="1:48" s="45" customFormat="1" ht="39.75" customHeight="1" x14ac:dyDescent="0.25">
      <c r="A10" s="249">
        <v>2</v>
      </c>
      <c r="B10" s="228" t="s">
        <v>36</v>
      </c>
      <c r="C10" s="229" t="s">
        <v>31</v>
      </c>
      <c r="D10" s="228" t="s">
        <v>37</v>
      </c>
      <c r="E10" s="230">
        <v>1999</v>
      </c>
      <c r="F10" s="228" t="s">
        <v>50</v>
      </c>
      <c r="G10" s="230" t="s">
        <v>38</v>
      </c>
      <c r="H10" s="232">
        <v>1.5</v>
      </c>
      <c r="I10" s="230">
        <v>9.5</v>
      </c>
      <c r="J10" s="231">
        <v>2</v>
      </c>
      <c r="K10" s="230">
        <v>12</v>
      </c>
      <c r="L10" s="230">
        <f>H10+2*I10+J10+0.5*K10</f>
        <v>28.5</v>
      </c>
    </row>
    <row r="11" spans="1:48" ht="24" x14ac:dyDescent="0.2">
      <c r="A11" s="250">
        <v>3</v>
      </c>
      <c r="B11" s="242" t="s">
        <v>166</v>
      </c>
      <c r="C11" s="243" t="s">
        <v>33</v>
      </c>
      <c r="D11" s="242" t="s">
        <v>167</v>
      </c>
      <c r="E11" s="242">
        <v>2005</v>
      </c>
      <c r="F11" s="242" t="s">
        <v>168</v>
      </c>
      <c r="G11" s="242">
        <v>2006</v>
      </c>
      <c r="H11" s="244">
        <v>1.5</v>
      </c>
      <c r="I11" s="244">
        <v>2.5</v>
      </c>
      <c r="J11" s="244">
        <v>0</v>
      </c>
      <c r="K11" s="244">
        <v>0</v>
      </c>
      <c r="L11" s="230">
        <f>H11+2*I11+J11+0.5*K11</f>
        <v>6.5</v>
      </c>
    </row>
    <row r="12" spans="1:48" s="46" customFormat="1" ht="72" x14ac:dyDescent="0.2">
      <c r="A12" s="249">
        <v>4</v>
      </c>
      <c r="B12" s="219" t="s">
        <v>202</v>
      </c>
      <c r="C12" s="227" t="s">
        <v>31</v>
      </c>
      <c r="D12" s="219" t="s">
        <v>203</v>
      </c>
      <c r="E12" s="221">
        <v>1996</v>
      </c>
      <c r="F12" s="219" t="s">
        <v>204</v>
      </c>
      <c r="G12" s="221">
        <v>2015</v>
      </c>
      <c r="H12" s="221">
        <v>0</v>
      </c>
      <c r="I12" s="221">
        <v>0</v>
      </c>
      <c r="J12" s="221">
        <v>2</v>
      </c>
      <c r="K12" s="221">
        <v>5</v>
      </c>
      <c r="L12" s="221">
        <f>H12+2*I12+J12+0.5*K12</f>
        <v>4.5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x14ac:dyDescent="0.2">
      <c r="A13" s="8"/>
      <c r="B13" s="224"/>
      <c r="C13" s="225"/>
      <c r="D13" s="224"/>
      <c r="E13" s="226"/>
      <c r="F13" s="224"/>
      <c r="G13" s="226"/>
      <c r="H13" s="226"/>
      <c r="I13" s="226"/>
      <c r="J13" s="245"/>
      <c r="K13" s="245"/>
      <c r="L13" s="29"/>
    </row>
    <row r="14" spans="1:48" s="22" customFormat="1" ht="33" customHeight="1" x14ac:dyDescent="0.2">
      <c r="A14" s="51"/>
      <c r="B14" s="52" t="s">
        <v>9</v>
      </c>
      <c r="C14" s="53"/>
      <c r="D14" s="54"/>
      <c r="E14" s="20"/>
      <c r="F14" s="54"/>
      <c r="G14" s="20"/>
      <c r="H14" s="20"/>
      <c r="I14" s="20"/>
      <c r="J14" s="53"/>
      <c r="K14" s="53"/>
      <c r="L14" s="28"/>
      <c r="O14"/>
    </row>
    <row r="15" spans="1:48" x14ac:dyDescent="0.2">
      <c r="A15" s="51"/>
      <c r="B15" s="47"/>
      <c r="C15" s="53"/>
      <c r="D15" s="54"/>
      <c r="E15" s="20"/>
      <c r="F15" s="54"/>
      <c r="G15" s="20"/>
      <c r="H15" s="20"/>
      <c r="I15" s="20"/>
      <c r="J15" s="53"/>
      <c r="K15" s="53"/>
      <c r="L15" s="28" t="s">
        <v>46</v>
      </c>
      <c r="O15" s="22"/>
    </row>
    <row r="16" spans="1:48" s="15" customFormat="1" ht="27.75" x14ac:dyDescent="0.2">
      <c r="A16" s="30" t="s">
        <v>27</v>
      </c>
      <c r="B16" s="31" t="s">
        <v>28</v>
      </c>
      <c r="C16" s="40" t="s">
        <v>29</v>
      </c>
      <c r="D16" s="42" t="s">
        <v>30</v>
      </c>
      <c r="E16" s="40" t="s">
        <v>12</v>
      </c>
      <c r="F16" s="42" t="s">
        <v>47</v>
      </c>
      <c r="G16" s="40" t="s">
        <v>12</v>
      </c>
      <c r="H16" s="40" t="s">
        <v>8</v>
      </c>
      <c r="I16" s="40" t="s">
        <v>19</v>
      </c>
      <c r="J16" s="40" t="s">
        <v>13</v>
      </c>
      <c r="K16" s="40" t="s">
        <v>14</v>
      </c>
      <c r="L16" s="40" t="s">
        <v>16</v>
      </c>
    </row>
    <row r="17" spans="1:48" s="45" customFormat="1" ht="24" x14ac:dyDescent="0.2">
      <c r="A17" s="246">
        <v>1</v>
      </c>
      <c r="B17" s="219" t="s">
        <v>196</v>
      </c>
      <c r="C17" s="227" t="s">
        <v>33</v>
      </c>
      <c r="D17" s="219" t="s">
        <v>176</v>
      </c>
      <c r="E17" s="221">
        <v>2013</v>
      </c>
      <c r="F17" s="219" t="s">
        <v>197</v>
      </c>
      <c r="G17" s="221">
        <v>2016</v>
      </c>
      <c r="H17" s="221">
        <v>1</v>
      </c>
      <c r="I17" s="221">
        <v>0</v>
      </c>
      <c r="J17" s="221">
        <v>0</v>
      </c>
      <c r="K17" s="221">
        <v>1</v>
      </c>
      <c r="L17" s="230">
        <f>H17+2*I17+J17+0.5*K17</f>
        <v>1.5</v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s="46" customFormat="1" ht="24" x14ac:dyDescent="0.2">
      <c r="A18" s="246">
        <v>2</v>
      </c>
      <c r="B18" s="219" t="s">
        <v>198</v>
      </c>
      <c r="C18" s="227" t="s">
        <v>199</v>
      </c>
      <c r="D18" s="219" t="s">
        <v>200</v>
      </c>
      <c r="E18" s="221">
        <v>2014</v>
      </c>
      <c r="F18" s="219" t="s">
        <v>201</v>
      </c>
      <c r="G18" s="221">
        <v>2016</v>
      </c>
      <c r="H18" s="221">
        <v>0</v>
      </c>
      <c r="I18" s="221">
        <v>0.5</v>
      </c>
      <c r="J18" s="221">
        <v>0</v>
      </c>
      <c r="K18" s="221">
        <v>0</v>
      </c>
      <c r="L18" s="221">
        <f>H18+2*I18+J18+0.5*K18</f>
        <v>1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s="45" customFormat="1" x14ac:dyDescent="0.2">
      <c r="A19" s="257"/>
      <c r="B19" s="224"/>
      <c r="C19" s="225"/>
      <c r="D19" s="224"/>
      <c r="E19" s="226"/>
      <c r="F19" s="224"/>
      <c r="G19" s="226"/>
      <c r="H19" s="226"/>
      <c r="I19" s="22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s="15" customFormat="1" ht="21" customHeight="1" x14ac:dyDescent="0.2">
      <c r="A20" s="9"/>
      <c r="B20" s="9" t="s">
        <v>40</v>
      </c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48" s="15" customForma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9"/>
    </row>
    <row r="22" spans="1:48" s="15" customFormat="1" ht="11.2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48" s="15" customFormat="1" x14ac:dyDescent="0.2">
      <c r="A23" s="38"/>
      <c r="B23" s="9" t="s">
        <v>51</v>
      </c>
      <c r="C23" s="5"/>
      <c r="D23" s="2"/>
      <c r="E23" s="4"/>
      <c r="F23" s="3"/>
      <c r="G23" s="4"/>
      <c r="H23" s="4"/>
    </row>
    <row r="24" spans="1:48" s="15" customFormat="1" x14ac:dyDescent="0.2">
      <c r="A24" s="38"/>
      <c r="B24" s="9"/>
      <c r="C24" s="5"/>
      <c r="D24" s="2"/>
      <c r="E24" s="4"/>
      <c r="F24" s="3"/>
      <c r="G24" s="4"/>
      <c r="H24" s="4"/>
    </row>
    <row r="25" spans="1:48" x14ac:dyDescent="0.2">
      <c r="A25" s="38"/>
      <c r="B25" s="9"/>
      <c r="E25" s="4"/>
      <c r="F25" s="3"/>
      <c r="G25" s="4"/>
      <c r="H25" s="4"/>
      <c r="I25" s="15"/>
      <c r="J25" s="15"/>
      <c r="K25" s="15"/>
      <c r="L25" s="15"/>
    </row>
    <row r="26" spans="1:48" x14ac:dyDescent="0.2">
      <c r="A26" s="34"/>
      <c r="B26" s="9"/>
      <c r="E26" s="4"/>
      <c r="F26" s="3"/>
      <c r="G26" s="4"/>
      <c r="H26" s="4"/>
      <c r="I26" s="36"/>
      <c r="J26" s="36"/>
      <c r="K26" s="36"/>
      <c r="L26" s="4"/>
    </row>
    <row r="27" spans="1:48" x14ac:dyDescent="0.2">
      <c r="A27" s="34" t="s">
        <v>46</v>
      </c>
      <c r="B27" s="35" t="s">
        <v>7</v>
      </c>
      <c r="C27" s="36"/>
      <c r="D27" s="50" t="s">
        <v>220</v>
      </c>
      <c r="E27" s="37"/>
      <c r="F27" s="36"/>
      <c r="G27" s="37"/>
      <c r="H27" s="37"/>
      <c r="I27" s="37"/>
      <c r="J27"/>
      <c r="K27"/>
    </row>
    <row r="28" spans="1:48" x14ac:dyDescent="0.2">
      <c r="A28" s="34"/>
      <c r="B28" s="35"/>
      <c r="C28" s="36"/>
      <c r="D28" s="36"/>
      <c r="E28" s="37"/>
      <c r="F28" s="36"/>
      <c r="G28" s="37"/>
      <c r="H28" s="37"/>
      <c r="I28" s="37"/>
      <c r="J28"/>
      <c r="K28"/>
    </row>
    <row r="29" spans="1:48" x14ac:dyDescent="0.2">
      <c r="A29" s="34"/>
      <c r="B29" s="49" t="s">
        <v>180</v>
      </c>
      <c r="C29" s="36"/>
      <c r="D29" s="36"/>
      <c r="E29" s="37"/>
      <c r="F29" s="36"/>
      <c r="G29" s="37"/>
      <c r="H29" s="37"/>
      <c r="I29" s="37"/>
      <c r="J29"/>
      <c r="K29"/>
    </row>
    <row r="30" spans="1:48" x14ac:dyDescent="0.2">
      <c r="A30" s="34"/>
      <c r="B30" s="35"/>
      <c r="C30" s="36"/>
      <c r="D30" s="36"/>
      <c r="E30" s="37"/>
      <c r="F30" s="36"/>
      <c r="G30" s="37"/>
      <c r="H30" s="37"/>
      <c r="I30" s="37"/>
      <c r="J30"/>
      <c r="K30"/>
    </row>
    <row r="31" spans="1:48" x14ac:dyDescent="0.2">
      <c r="A31" s="34"/>
      <c r="B31" s="49" t="s">
        <v>181</v>
      </c>
      <c r="C31" s="36"/>
      <c r="D31" s="36"/>
      <c r="E31" s="37"/>
      <c r="F31" s="36"/>
      <c r="G31" s="37"/>
      <c r="H31" s="37"/>
      <c r="I31" s="37"/>
      <c r="J31"/>
      <c r="K31"/>
    </row>
    <row r="32" spans="1:48" x14ac:dyDescent="0.2">
      <c r="A32" s="34"/>
      <c r="B32" s="35"/>
      <c r="C32" s="36"/>
      <c r="D32" s="36"/>
      <c r="E32" s="37"/>
      <c r="F32" s="36"/>
      <c r="G32" s="37"/>
      <c r="H32" s="37"/>
      <c r="I32" s="37"/>
      <c r="J32"/>
      <c r="K32"/>
    </row>
    <row r="33" spans="1:11" x14ac:dyDescent="0.2">
      <c r="A33" s="7"/>
      <c r="B33" s="39" t="s">
        <v>24</v>
      </c>
      <c r="C33" s="1"/>
      <c r="D33"/>
      <c r="E33" s="1"/>
      <c r="G33" s="1"/>
      <c r="H33" s="1"/>
      <c r="I33" s="1"/>
      <c r="J33"/>
      <c r="K33"/>
    </row>
  </sheetData>
  <phoneticPr fontId="0" type="noConversion"/>
  <printOptions horizontalCentered="1"/>
  <pageMargins left="0.25" right="0.25" top="0.75" bottom="0.75" header="0.3" footer="0.3"/>
  <pageSetup paperSize="9" scale="86" orientation="landscape" r:id="rId1"/>
  <headerFooter alignWithMargins="0">
    <oddFooter>&amp;C3.&amp;P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4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5.28515625" style="59" customWidth="1"/>
    <col min="2" max="2" width="44.7109375" style="55" customWidth="1"/>
    <col min="3" max="3" width="6" style="57" customWidth="1"/>
    <col min="4" max="4" width="5.42578125" style="58" customWidth="1"/>
    <col min="5" max="5" width="13.7109375" style="58" customWidth="1"/>
    <col min="6" max="6" width="4.42578125" style="57" customWidth="1"/>
    <col min="7" max="7" width="12.42578125" style="58" customWidth="1"/>
    <col min="8" max="8" width="5" style="57" customWidth="1"/>
    <col min="9" max="9" width="9.5703125" style="57" customWidth="1"/>
    <col min="10" max="10" width="6.85546875" style="57" customWidth="1"/>
    <col min="11" max="11" width="5.42578125" style="57" customWidth="1"/>
    <col min="12" max="12" width="7.85546875" style="57" customWidth="1"/>
    <col min="13" max="13" width="6" style="57" customWidth="1"/>
    <col min="14" max="14" width="16" style="56" customWidth="1"/>
    <col min="15" max="15" width="42.28515625" style="55" customWidth="1"/>
    <col min="16" max="16384" width="9.140625" style="55"/>
  </cols>
  <sheetData>
    <row r="1" spans="1:15" s="82" customFormat="1" ht="15.75" x14ac:dyDescent="0.25">
      <c r="A1" s="165" t="s">
        <v>57</v>
      </c>
      <c r="C1" s="164"/>
      <c r="D1" s="162"/>
      <c r="E1" s="103"/>
      <c r="F1" s="162"/>
      <c r="G1" s="103"/>
      <c r="H1" s="103"/>
      <c r="I1" s="103"/>
      <c r="J1" s="164"/>
      <c r="K1" s="164"/>
    </row>
    <row r="2" spans="1:15" s="82" customFormat="1" x14ac:dyDescent="0.2">
      <c r="A2" s="163" t="s">
        <v>56</v>
      </c>
      <c r="C2" s="103"/>
      <c r="E2" s="103"/>
      <c r="F2" s="162"/>
      <c r="G2" s="103"/>
      <c r="H2" s="103"/>
      <c r="I2" s="103"/>
    </row>
    <row r="3" spans="1:15" x14ac:dyDescent="0.2">
      <c r="A3" s="255" t="s">
        <v>191</v>
      </c>
    </row>
    <row r="4" spans="1:15" x14ac:dyDescent="0.2">
      <c r="A4" s="255"/>
    </row>
    <row r="5" spans="1:15" ht="15" x14ac:dyDescent="0.25">
      <c r="B5" s="139" t="s">
        <v>217</v>
      </c>
    </row>
    <row r="6" spans="1:15" ht="15" x14ac:dyDescent="0.25">
      <c r="B6" s="139"/>
    </row>
    <row r="7" spans="1:15" ht="15" x14ac:dyDescent="0.25">
      <c r="B7" s="139" t="s">
        <v>123</v>
      </c>
    </row>
    <row r="8" spans="1:15" s="90" customFormat="1" ht="22.5" x14ac:dyDescent="0.2">
      <c r="A8" s="102"/>
      <c r="B8" s="260" t="s">
        <v>169</v>
      </c>
      <c r="C8" s="116" t="s">
        <v>100</v>
      </c>
      <c r="D8" s="115" t="s">
        <v>99</v>
      </c>
      <c r="E8" s="114" t="s">
        <v>98</v>
      </c>
      <c r="F8" s="111" t="s">
        <v>97</v>
      </c>
      <c r="G8" s="113" t="s">
        <v>96</v>
      </c>
      <c r="H8" s="112" t="s">
        <v>95</v>
      </c>
      <c r="I8" s="112" t="s">
        <v>94</v>
      </c>
      <c r="J8" s="112" t="s">
        <v>93</v>
      </c>
      <c r="K8" s="111" t="s">
        <v>72</v>
      </c>
      <c r="L8" s="111" t="s">
        <v>92</v>
      </c>
      <c r="M8" s="104" t="s">
        <v>16</v>
      </c>
      <c r="N8" s="110" t="s">
        <v>91</v>
      </c>
    </row>
    <row r="9" spans="1:15" s="90" customFormat="1" x14ac:dyDescent="0.2">
      <c r="A9" s="102"/>
      <c r="B9" s="159"/>
      <c r="C9" s="116"/>
      <c r="D9" s="115"/>
      <c r="E9" s="141"/>
      <c r="F9" s="158"/>
      <c r="G9" s="141"/>
      <c r="H9" s="158"/>
      <c r="I9" s="158"/>
      <c r="J9" s="158"/>
      <c r="K9" s="157"/>
      <c r="L9" s="156"/>
      <c r="M9" s="140" t="s">
        <v>46</v>
      </c>
      <c r="N9" s="141"/>
    </row>
    <row r="10" spans="1:15" customFormat="1" x14ac:dyDescent="0.2">
      <c r="A10" s="251">
        <v>1</v>
      </c>
      <c r="B10" s="183" t="s">
        <v>170</v>
      </c>
      <c r="C10" s="180">
        <v>31</v>
      </c>
      <c r="D10" s="179" t="s">
        <v>86</v>
      </c>
      <c r="E10" s="178" t="s">
        <v>171</v>
      </c>
      <c r="F10" s="177">
        <v>4</v>
      </c>
      <c r="G10" s="178" t="s">
        <v>172</v>
      </c>
      <c r="H10" s="177">
        <v>30</v>
      </c>
      <c r="I10" s="177" t="s">
        <v>112</v>
      </c>
      <c r="J10" s="177">
        <v>4</v>
      </c>
      <c r="K10" s="176">
        <f>J10*O10</f>
        <v>20</v>
      </c>
      <c r="L10" s="176">
        <v>28.5</v>
      </c>
      <c r="M10" s="176">
        <f t="shared" ref="M10" si="0">F10+H10+K10+L10</f>
        <v>82.5</v>
      </c>
      <c r="N10" s="175"/>
      <c r="O10" s="269">
        <v>5</v>
      </c>
    </row>
    <row r="11" spans="1:15" s="82" customFormat="1" x14ac:dyDescent="0.2">
      <c r="A11" s="102"/>
      <c r="B11" s="126"/>
      <c r="C11" s="106"/>
      <c r="D11" s="107"/>
      <c r="E11" s="125"/>
      <c r="F11" s="124"/>
      <c r="G11" s="110"/>
      <c r="H11" s="151"/>
      <c r="I11" s="151"/>
      <c r="J11" s="124"/>
      <c r="K11" s="160"/>
      <c r="L11" s="149"/>
      <c r="M11" s="123"/>
      <c r="N11" s="83"/>
    </row>
    <row r="12" spans="1:15" s="90" customFormat="1" ht="22.5" x14ac:dyDescent="0.2">
      <c r="A12" s="102"/>
      <c r="B12" s="260" t="s">
        <v>122</v>
      </c>
      <c r="C12" s="116" t="s">
        <v>100</v>
      </c>
      <c r="D12" s="115" t="s">
        <v>99</v>
      </c>
      <c r="E12" s="114" t="s">
        <v>98</v>
      </c>
      <c r="F12" s="111" t="s">
        <v>97</v>
      </c>
      <c r="G12" s="113" t="s">
        <v>96</v>
      </c>
      <c r="H12" s="112" t="s">
        <v>95</v>
      </c>
      <c r="I12" s="112" t="s">
        <v>94</v>
      </c>
      <c r="J12" s="112" t="s">
        <v>93</v>
      </c>
      <c r="K12" s="111" t="s">
        <v>72</v>
      </c>
      <c r="L12" s="111" t="s">
        <v>92</v>
      </c>
      <c r="M12" s="104" t="s">
        <v>16</v>
      </c>
      <c r="N12" s="110" t="s">
        <v>91</v>
      </c>
    </row>
    <row r="13" spans="1:15" s="90" customFormat="1" x14ac:dyDescent="0.2">
      <c r="A13" s="102"/>
      <c r="B13" s="159"/>
      <c r="C13" s="116"/>
      <c r="D13" s="115"/>
      <c r="E13" s="141"/>
      <c r="F13" s="158"/>
      <c r="G13" s="141"/>
      <c r="H13" s="158"/>
      <c r="I13" s="158"/>
      <c r="J13" s="158"/>
      <c r="K13" s="157"/>
      <c r="L13" s="156"/>
      <c r="M13" s="140" t="s">
        <v>46</v>
      </c>
      <c r="N13" s="141"/>
    </row>
    <row r="14" spans="1:15" s="90" customFormat="1" x14ac:dyDescent="0.2">
      <c r="A14" s="251">
        <v>1</v>
      </c>
      <c r="B14" s="234" t="s">
        <v>34</v>
      </c>
      <c r="C14" s="88">
        <v>21</v>
      </c>
      <c r="D14" s="87" t="s">
        <v>86</v>
      </c>
      <c r="E14" s="100" t="s">
        <v>113</v>
      </c>
      <c r="F14" s="99">
        <v>4</v>
      </c>
      <c r="G14" s="100" t="s">
        <v>120</v>
      </c>
      <c r="H14" s="99">
        <v>30</v>
      </c>
      <c r="I14" s="99" t="s">
        <v>112</v>
      </c>
      <c r="J14" s="85">
        <v>8</v>
      </c>
      <c r="K14" s="155">
        <f>J14*O10</f>
        <v>40</v>
      </c>
      <c r="L14" s="84">
        <v>65</v>
      </c>
      <c r="M14" s="84">
        <f>F14+H14+K14+L14</f>
        <v>139</v>
      </c>
      <c r="N14" s="141"/>
    </row>
    <row r="15" spans="1:15" s="82" customFormat="1" x14ac:dyDescent="0.2">
      <c r="A15" s="259">
        <v>2</v>
      </c>
      <c r="B15" s="234" t="s">
        <v>4</v>
      </c>
      <c r="C15" s="88">
        <v>21</v>
      </c>
      <c r="D15" s="87" t="s">
        <v>114</v>
      </c>
      <c r="E15" s="86" t="s">
        <v>113</v>
      </c>
      <c r="F15" s="85">
        <v>4</v>
      </c>
      <c r="G15" s="100" t="s">
        <v>113</v>
      </c>
      <c r="H15" s="99">
        <v>30</v>
      </c>
      <c r="I15" s="99" t="s">
        <v>112</v>
      </c>
      <c r="J15" s="99"/>
      <c r="K15" s="143"/>
      <c r="L15" s="142">
        <v>71.5</v>
      </c>
      <c r="M15" s="84">
        <f>F15+H15+K15+L15</f>
        <v>105.5</v>
      </c>
      <c r="N15" s="263"/>
      <c r="O15" s="262"/>
    </row>
    <row r="16" spans="1:15" s="90" customFormat="1" x14ac:dyDescent="0.2">
      <c r="A16" s="251">
        <v>3</v>
      </c>
      <c r="B16" s="234" t="s">
        <v>10</v>
      </c>
      <c r="C16" s="88">
        <v>21</v>
      </c>
      <c r="D16" s="87" t="s">
        <v>86</v>
      </c>
      <c r="E16" s="86" t="s">
        <v>113</v>
      </c>
      <c r="F16" s="154">
        <v>4</v>
      </c>
      <c r="G16" s="100" t="s">
        <v>119</v>
      </c>
      <c r="H16" s="99">
        <v>30</v>
      </c>
      <c r="I16" s="99" t="s">
        <v>87</v>
      </c>
      <c r="J16" s="99"/>
      <c r="K16" s="153"/>
      <c r="L16" s="84">
        <v>56</v>
      </c>
      <c r="M16" s="84">
        <f>F16+H16+K16+L16</f>
        <v>90</v>
      </c>
      <c r="N16" s="141"/>
    </row>
    <row r="17" spans="1:15" s="90" customFormat="1" x14ac:dyDescent="0.2">
      <c r="A17" s="251">
        <v>4</v>
      </c>
      <c r="B17" s="234" t="s">
        <v>52</v>
      </c>
      <c r="C17" s="88">
        <v>21</v>
      </c>
      <c r="D17" s="87" t="s">
        <v>86</v>
      </c>
      <c r="E17" s="86" t="s">
        <v>113</v>
      </c>
      <c r="F17" s="154">
        <v>4</v>
      </c>
      <c r="G17" s="100" t="s">
        <v>118</v>
      </c>
      <c r="H17" s="99">
        <v>30</v>
      </c>
      <c r="I17" s="99" t="s">
        <v>87</v>
      </c>
      <c r="J17" s="99"/>
      <c r="K17" s="153"/>
      <c r="L17" s="84">
        <v>39</v>
      </c>
      <c r="M17" s="84">
        <f t="shared" ref="M17" si="1">F17+H17+K17+L17</f>
        <v>73</v>
      </c>
      <c r="N17" s="141"/>
    </row>
    <row r="18" spans="1:15" s="182" customFormat="1" x14ac:dyDescent="0.2">
      <c r="A18" s="251">
        <v>5</v>
      </c>
      <c r="B18" s="235" t="s">
        <v>152</v>
      </c>
      <c r="C18" s="180">
        <v>31</v>
      </c>
      <c r="D18" s="179" t="s">
        <v>86</v>
      </c>
      <c r="E18" s="178" t="s">
        <v>113</v>
      </c>
      <c r="F18" s="177">
        <v>4</v>
      </c>
      <c r="G18" s="178" t="s">
        <v>113</v>
      </c>
      <c r="H18" s="177">
        <v>30</v>
      </c>
      <c r="I18" s="177" t="s">
        <v>87</v>
      </c>
      <c r="J18" s="177"/>
      <c r="K18" s="176"/>
      <c r="L18" s="176">
        <v>45</v>
      </c>
      <c r="M18" s="176">
        <f t="shared" ref="M18" si="2">F18+H18+K18+L18</f>
        <v>79</v>
      </c>
      <c r="N18" s="175"/>
    </row>
    <row r="19" spans="1:15" s="182" customFormat="1" x14ac:dyDescent="0.2">
      <c r="A19" s="251">
        <v>6</v>
      </c>
      <c r="B19" s="235" t="s">
        <v>202</v>
      </c>
      <c r="C19" s="180">
        <v>31</v>
      </c>
      <c r="D19" s="179" t="s">
        <v>86</v>
      </c>
      <c r="E19" s="178" t="s">
        <v>113</v>
      </c>
      <c r="F19" s="177">
        <v>4</v>
      </c>
      <c r="G19" s="178" t="s">
        <v>113</v>
      </c>
      <c r="H19" s="177">
        <v>30</v>
      </c>
      <c r="I19" s="177" t="s">
        <v>87</v>
      </c>
      <c r="J19" s="177"/>
      <c r="K19" s="176"/>
      <c r="L19" s="176">
        <v>4.5</v>
      </c>
      <c r="M19" s="176">
        <f t="shared" ref="M19" si="3">F19+H19+K19+L19</f>
        <v>38.5</v>
      </c>
      <c r="N19" s="175"/>
    </row>
    <row r="20" spans="1:15" s="82" customFormat="1" x14ac:dyDescent="0.2">
      <c r="A20" s="102"/>
      <c r="B20" s="117"/>
      <c r="C20" s="116"/>
      <c r="D20" s="115"/>
      <c r="E20" s="114"/>
      <c r="F20" s="111"/>
      <c r="G20" s="113"/>
      <c r="H20" s="112"/>
      <c r="I20" s="112"/>
      <c r="J20" s="112"/>
      <c r="K20" s="111"/>
      <c r="L20" s="111"/>
      <c r="M20" s="104"/>
      <c r="N20" s="110"/>
    </row>
    <row r="21" spans="1:15" s="82" customFormat="1" ht="22.5" x14ac:dyDescent="0.2">
      <c r="A21" s="102"/>
      <c r="B21" s="260" t="s">
        <v>121</v>
      </c>
      <c r="C21" s="116" t="s">
        <v>100</v>
      </c>
      <c r="D21" s="115" t="s">
        <v>99</v>
      </c>
      <c r="E21" s="114" t="s">
        <v>98</v>
      </c>
      <c r="F21" s="111" t="s">
        <v>97</v>
      </c>
      <c r="G21" s="113" t="s">
        <v>96</v>
      </c>
      <c r="H21" s="112" t="s">
        <v>95</v>
      </c>
      <c r="I21" s="112" t="s">
        <v>94</v>
      </c>
      <c r="J21" s="112" t="s">
        <v>93</v>
      </c>
      <c r="K21" s="111" t="s">
        <v>72</v>
      </c>
      <c r="L21" s="111" t="s">
        <v>92</v>
      </c>
      <c r="M21" s="104" t="s">
        <v>16</v>
      </c>
      <c r="N21" s="110" t="s">
        <v>91</v>
      </c>
      <c r="O21" s="110" t="s">
        <v>218</v>
      </c>
    </row>
    <row r="22" spans="1:15" s="82" customFormat="1" x14ac:dyDescent="0.2">
      <c r="A22" s="102"/>
      <c r="B22" s="159"/>
      <c r="C22" s="116"/>
      <c r="D22" s="115"/>
      <c r="E22" s="141"/>
      <c r="F22" s="158"/>
      <c r="G22" s="141"/>
      <c r="H22" s="158"/>
      <c r="I22" s="158"/>
      <c r="J22" s="158"/>
      <c r="K22" s="157"/>
      <c r="L22" s="156"/>
      <c r="M22" s="140" t="s">
        <v>46</v>
      </c>
      <c r="N22" s="141"/>
    </row>
    <row r="23" spans="1:15" s="82" customFormat="1" x14ac:dyDescent="0.2">
      <c r="A23" s="259">
        <v>1</v>
      </c>
      <c r="B23" s="101" t="s">
        <v>4</v>
      </c>
      <c r="C23" s="88">
        <v>21</v>
      </c>
      <c r="D23" s="87" t="s">
        <v>114</v>
      </c>
      <c r="E23" s="86" t="s">
        <v>113</v>
      </c>
      <c r="F23" s="85">
        <v>4</v>
      </c>
      <c r="G23" s="100" t="s">
        <v>113</v>
      </c>
      <c r="H23" s="99">
        <v>30</v>
      </c>
      <c r="I23" s="99" t="s">
        <v>112</v>
      </c>
      <c r="J23" s="99">
        <v>1</v>
      </c>
      <c r="K23" s="155">
        <f>O10*J23</f>
        <v>5</v>
      </c>
      <c r="L23" s="142">
        <v>71.5</v>
      </c>
      <c r="M23" s="84">
        <f>F23+H23+K23+L23</f>
        <v>110.5</v>
      </c>
      <c r="N23" s="263"/>
      <c r="O23" s="262"/>
    </row>
    <row r="24" spans="1:15" s="90" customFormat="1" x14ac:dyDescent="0.2">
      <c r="A24" s="251">
        <v>2</v>
      </c>
      <c r="B24" s="101" t="s">
        <v>34</v>
      </c>
      <c r="C24" s="88">
        <v>21</v>
      </c>
      <c r="D24" s="87" t="s">
        <v>86</v>
      </c>
      <c r="E24" s="100" t="s">
        <v>113</v>
      </c>
      <c r="F24" s="99">
        <v>4</v>
      </c>
      <c r="G24" s="100" t="s">
        <v>120</v>
      </c>
      <c r="H24" s="99">
        <v>30</v>
      </c>
      <c r="I24" s="99" t="s">
        <v>112</v>
      </c>
      <c r="J24" s="85">
        <v>2</v>
      </c>
      <c r="K24" s="155">
        <f>O10*J24</f>
        <v>10</v>
      </c>
      <c r="L24" s="84">
        <v>65</v>
      </c>
      <c r="M24" s="84">
        <f>F24+H24+K24+L24</f>
        <v>109</v>
      </c>
      <c r="N24" s="141"/>
      <c r="O24" s="262"/>
    </row>
    <row r="25" spans="1:15" s="90" customFormat="1" ht="15" x14ac:dyDescent="0.25">
      <c r="A25" s="251">
        <v>3</v>
      </c>
      <c r="B25" s="101" t="s">
        <v>10</v>
      </c>
      <c r="C25" s="88">
        <v>21</v>
      </c>
      <c r="D25" s="87" t="s">
        <v>86</v>
      </c>
      <c r="E25" s="86" t="s">
        <v>113</v>
      </c>
      <c r="F25" s="154">
        <v>4</v>
      </c>
      <c r="G25" s="100" t="s">
        <v>119</v>
      </c>
      <c r="H25" s="99">
        <v>30</v>
      </c>
      <c r="I25" s="99" t="s">
        <v>87</v>
      </c>
      <c r="J25" s="99"/>
      <c r="K25" s="153"/>
      <c r="L25" s="84">
        <v>56</v>
      </c>
      <c r="M25" s="84">
        <f>F25+H25+K25+L25</f>
        <v>90</v>
      </c>
      <c r="N25" s="141"/>
      <c r="O25" s="261"/>
    </row>
    <row r="26" spans="1:15" s="90" customFormat="1" x14ac:dyDescent="0.2">
      <c r="A26" s="251">
        <v>4</v>
      </c>
      <c r="B26" s="101" t="s">
        <v>52</v>
      </c>
      <c r="C26" s="88">
        <v>21</v>
      </c>
      <c r="D26" s="87" t="s">
        <v>86</v>
      </c>
      <c r="E26" s="86" t="s">
        <v>113</v>
      </c>
      <c r="F26" s="154">
        <v>4</v>
      </c>
      <c r="G26" s="100" t="s">
        <v>118</v>
      </c>
      <c r="H26" s="99">
        <v>30</v>
      </c>
      <c r="I26" s="99" t="s">
        <v>87</v>
      </c>
      <c r="J26" s="99"/>
      <c r="K26" s="153"/>
      <c r="L26" s="84">
        <v>39</v>
      </c>
      <c r="M26" s="84">
        <f t="shared" ref="M26:M28" si="4">F26+H26+K26+L26</f>
        <v>73</v>
      </c>
      <c r="N26" s="141"/>
      <c r="O26" s="2"/>
    </row>
    <row r="27" spans="1:15" s="182" customFormat="1" x14ac:dyDescent="0.2">
      <c r="A27" s="251">
        <v>5</v>
      </c>
      <c r="B27" s="183" t="s">
        <v>152</v>
      </c>
      <c r="C27" s="180">
        <v>31</v>
      </c>
      <c r="D27" s="179" t="s">
        <v>86</v>
      </c>
      <c r="E27" s="178" t="s">
        <v>113</v>
      </c>
      <c r="F27" s="177">
        <v>4</v>
      </c>
      <c r="G27" s="178" t="s">
        <v>113</v>
      </c>
      <c r="H27" s="177">
        <v>30</v>
      </c>
      <c r="I27" s="177" t="s">
        <v>87</v>
      </c>
      <c r="J27" s="177"/>
      <c r="K27" s="176"/>
      <c r="L27" s="176">
        <v>45</v>
      </c>
      <c r="M27" s="176">
        <f t="shared" si="4"/>
        <v>79</v>
      </c>
      <c r="N27" s="175"/>
    </row>
    <row r="28" spans="1:15" s="182" customFormat="1" x14ac:dyDescent="0.2">
      <c r="A28" s="251">
        <v>6</v>
      </c>
      <c r="B28" s="235" t="s">
        <v>202</v>
      </c>
      <c r="C28" s="180">
        <v>31</v>
      </c>
      <c r="D28" s="179" t="s">
        <v>86</v>
      </c>
      <c r="E28" s="178" t="s">
        <v>113</v>
      </c>
      <c r="F28" s="177">
        <v>4</v>
      </c>
      <c r="G28" s="178" t="s">
        <v>113</v>
      </c>
      <c r="H28" s="177">
        <v>30</v>
      </c>
      <c r="I28" s="177" t="s">
        <v>87</v>
      </c>
      <c r="J28" s="177"/>
      <c r="K28" s="176"/>
      <c r="L28" s="176">
        <v>4.5</v>
      </c>
      <c r="M28" s="176">
        <f t="shared" si="4"/>
        <v>38.5</v>
      </c>
      <c r="N28" s="175"/>
    </row>
    <row r="29" spans="1:15" s="90" customFormat="1" x14ac:dyDescent="0.2">
      <c r="A29" s="102"/>
      <c r="B29" s="126"/>
      <c r="C29" s="106"/>
      <c r="D29" s="107"/>
      <c r="E29" s="110"/>
      <c r="F29" s="152"/>
      <c r="G29" s="110"/>
      <c r="H29" s="151"/>
      <c r="I29" s="151"/>
      <c r="J29" s="151"/>
      <c r="K29" s="150"/>
      <c r="L29" s="149"/>
      <c r="M29" s="149"/>
      <c r="N29" s="141"/>
    </row>
    <row r="30" spans="1:15" s="82" customFormat="1" ht="22.5" x14ac:dyDescent="0.2">
      <c r="A30" s="90"/>
      <c r="B30" s="260" t="s">
        <v>143</v>
      </c>
      <c r="C30" s="116" t="s">
        <v>100</v>
      </c>
      <c r="D30" s="115" t="s">
        <v>99</v>
      </c>
      <c r="E30" s="114" t="s">
        <v>98</v>
      </c>
      <c r="F30" s="111" t="s">
        <v>97</v>
      </c>
      <c r="G30" s="113" t="s">
        <v>96</v>
      </c>
      <c r="H30" s="112" t="s">
        <v>95</v>
      </c>
      <c r="I30" s="112" t="s">
        <v>94</v>
      </c>
      <c r="J30" s="112" t="s">
        <v>93</v>
      </c>
      <c r="K30" s="111" t="s">
        <v>72</v>
      </c>
      <c r="L30" s="111" t="s">
        <v>92</v>
      </c>
      <c r="M30" s="104" t="s">
        <v>16</v>
      </c>
      <c r="N30" s="110" t="s">
        <v>91</v>
      </c>
    </row>
    <row r="31" spans="1:15" s="82" customFormat="1" ht="18" x14ac:dyDescent="0.25">
      <c r="A31" s="109" t="s">
        <v>46</v>
      </c>
      <c r="B31" s="108" t="s">
        <v>90</v>
      </c>
      <c r="C31" s="104"/>
      <c r="D31" s="107"/>
      <c r="E31" s="107"/>
      <c r="F31" s="106"/>
      <c r="G31" s="105"/>
      <c r="H31" s="104"/>
      <c r="I31" s="104"/>
      <c r="J31" s="104"/>
      <c r="K31" s="103"/>
      <c r="L31" s="103"/>
      <c r="M31" s="103"/>
      <c r="N31" s="83"/>
    </row>
    <row r="32" spans="1:15" s="82" customFormat="1" x14ac:dyDescent="0.2">
      <c r="A32" s="251">
        <v>1</v>
      </c>
      <c r="B32" s="101" t="s">
        <v>148</v>
      </c>
      <c r="C32" s="88">
        <v>21</v>
      </c>
      <c r="D32" s="87" t="s">
        <v>86</v>
      </c>
      <c r="E32" s="86" t="s">
        <v>151</v>
      </c>
      <c r="F32" s="85">
        <v>4</v>
      </c>
      <c r="G32" s="100" t="s">
        <v>84</v>
      </c>
      <c r="H32" s="99">
        <v>30</v>
      </c>
      <c r="I32" s="99" t="s">
        <v>87</v>
      </c>
      <c r="J32" s="85">
        <v>11</v>
      </c>
      <c r="K32" s="85">
        <f>J32*O10</f>
        <v>55</v>
      </c>
      <c r="L32" s="84">
        <v>32.5</v>
      </c>
      <c r="M32" s="84">
        <f t="shared" ref="M32:M40" si="5">F32+H32+K32+L32</f>
        <v>121.5</v>
      </c>
      <c r="N32" s="83"/>
    </row>
    <row r="33" spans="1:17" s="82" customFormat="1" x14ac:dyDescent="0.2">
      <c r="A33" s="251">
        <v>2</v>
      </c>
      <c r="B33" s="101" t="s">
        <v>42</v>
      </c>
      <c r="C33" s="88">
        <v>21</v>
      </c>
      <c r="D33" s="87" t="s">
        <v>86</v>
      </c>
      <c r="E33" s="86" t="s">
        <v>115</v>
      </c>
      <c r="F33" s="85">
        <v>4</v>
      </c>
      <c r="G33" s="86" t="s">
        <v>84</v>
      </c>
      <c r="H33" s="85">
        <v>30</v>
      </c>
      <c r="I33" s="85" t="s">
        <v>87</v>
      </c>
      <c r="J33" s="85"/>
      <c r="K33" s="84"/>
      <c r="L33" s="84">
        <v>80.5</v>
      </c>
      <c r="M33" s="84">
        <f t="shared" si="5"/>
        <v>114.5</v>
      </c>
      <c r="N33" s="83"/>
    </row>
    <row r="34" spans="1:17" x14ac:dyDescent="0.2">
      <c r="A34" s="251">
        <v>3</v>
      </c>
      <c r="B34" s="101" t="s">
        <v>26</v>
      </c>
      <c r="C34" s="97">
        <v>21</v>
      </c>
      <c r="D34" s="96" t="s">
        <v>86</v>
      </c>
      <c r="E34" s="95" t="s">
        <v>89</v>
      </c>
      <c r="F34" s="129">
        <v>4</v>
      </c>
      <c r="G34" s="130" t="s">
        <v>88</v>
      </c>
      <c r="H34" s="129">
        <v>30</v>
      </c>
      <c r="I34" s="129" t="s">
        <v>156</v>
      </c>
      <c r="J34" s="92"/>
      <c r="K34" s="91"/>
      <c r="L34" s="91">
        <v>32</v>
      </c>
      <c r="M34" s="91">
        <f>F34+H34+K34+L34</f>
        <v>66</v>
      </c>
    </row>
    <row r="35" spans="1:17" customFormat="1" x14ac:dyDescent="0.2">
      <c r="A35" s="251">
        <v>4</v>
      </c>
      <c r="B35" s="183" t="s">
        <v>36</v>
      </c>
      <c r="C35" s="180">
        <v>31</v>
      </c>
      <c r="D35" s="179" t="s">
        <v>86</v>
      </c>
      <c r="E35" s="178" t="s">
        <v>89</v>
      </c>
      <c r="F35" s="177">
        <v>4</v>
      </c>
      <c r="G35" s="178" t="s">
        <v>88</v>
      </c>
      <c r="H35" s="177">
        <v>30</v>
      </c>
      <c r="I35" s="177" t="s">
        <v>87</v>
      </c>
      <c r="J35" s="177"/>
      <c r="K35" s="176"/>
      <c r="L35" s="176">
        <v>28.5</v>
      </c>
      <c r="M35" s="176">
        <f t="shared" ref="M35:M36" si="6">F35+H35+K35+L35</f>
        <v>62.5</v>
      </c>
      <c r="N35" s="175"/>
    </row>
    <row r="36" spans="1:17" x14ac:dyDescent="0.2">
      <c r="A36" s="251">
        <v>5</v>
      </c>
      <c r="B36" s="98" t="s">
        <v>175</v>
      </c>
      <c r="C36" s="97">
        <v>21</v>
      </c>
      <c r="D36" s="96" t="s">
        <v>86</v>
      </c>
      <c r="E36" s="95" t="s">
        <v>89</v>
      </c>
      <c r="F36" s="92">
        <v>4</v>
      </c>
      <c r="G36" s="94" t="s">
        <v>88</v>
      </c>
      <c r="H36" s="93">
        <v>30</v>
      </c>
      <c r="I36" s="93" t="s">
        <v>87</v>
      </c>
      <c r="J36" s="92"/>
      <c r="K36" s="91"/>
      <c r="L36" s="91">
        <v>19.5</v>
      </c>
      <c r="M36" s="91">
        <f t="shared" si="6"/>
        <v>53.5</v>
      </c>
    </row>
    <row r="37" spans="1:17" s="182" customFormat="1" x14ac:dyDescent="0.2">
      <c r="A37" s="251">
        <v>6</v>
      </c>
      <c r="B37" s="181" t="s">
        <v>213</v>
      </c>
      <c r="C37" s="180">
        <v>22</v>
      </c>
      <c r="D37" s="179" t="s">
        <v>212</v>
      </c>
      <c r="E37" s="178" t="s">
        <v>85</v>
      </c>
      <c r="F37" s="177">
        <v>4</v>
      </c>
      <c r="G37" s="178" t="s">
        <v>84</v>
      </c>
      <c r="H37" s="177">
        <v>20</v>
      </c>
      <c r="I37" s="177"/>
      <c r="J37" s="177"/>
      <c r="K37" s="176"/>
      <c r="L37" s="176">
        <v>48</v>
      </c>
      <c r="M37" s="176">
        <f>F37+H37+K37+L37</f>
        <v>72</v>
      </c>
      <c r="N37" s="171"/>
      <c r="O37" s="171"/>
      <c r="P37" s="175"/>
      <c r="Q37" s="175"/>
    </row>
    <row r="38" spans="1:17" s="82" customFormat="1" x14ac:dyDescent="0.2">
      <c r="A38" s="251">
        <v>7</v>
      </c>
      <c r="B38" s="89" t="s">
        <v>32</v>
      </c>
      <c r="C38" s="88">
        <v>22</v>
      </c>
      <c r="D38" s="87" t="s">
        <v>102</v>
      </c>
      <c r="E38" s="122" t="s">
        <v>85</v>
      </c>
      <c r="F38" s="121">
        <v>4</v>
      </c>
      <c r="G38" s="122" t="s">
        <v>84</v>
      </c>
      <c r="H38" s="121">
        <v>20</v>
      </c>
      <c r="I38" s="121"/>
      <c r="J38" s="85"/>
      <c r="K38" s="84"/>
      <c r="L38" s="84">
        <v>49</v>
      </c>
      <c r="M38" s="84">
        <f t="shared" si="5"/>
        <v>73</v>
      </c>
      <c r="N38" s="83"/>
    </row>
    <row r="39" spans="1:17" s="82" customFormat="1" x14ac:dyDescent="0.2">
      <c r="A39" s="251">
        <v>8</v>
      </c>
      <c r="B39" s="89" t="s">
        <v>17</v>
      </c>
      <c r="C39" s="88">
        <v>22</v>
      </c>
      <c r="D39" s="87" t="s">
        <v>86</v>
      </c>
      <c r="E39" s="86" t="s">
        <v>101</v>
      </c>
      <c r="F39" s="85">
        <v>4</v>
      </c>
      <c r="G39" s="86" t="s">
        <v>88</v>
      </c>
      <c r="H39" s="99">
        <v>20</v>
      </c>
      <c r="I39" s="99"/>
      <c r="J39" s="85"/>
      <c r="K39" s="85"/>
      <c r="L39" s="84">
        <v>31</v>
      </c>
      <c r="M39" s="84">
        <f t="shared" si="5"/>
        <v>55</v>
      </c>
      <c r="N39" s="83"/>
    </row>
    <row r="40" spans="1:17" s="82" customFormat="1" x14ac:dyDescent="0.2">
      <c r="A40" s="251">
        <v>9</v>
      </c>
      <c r="B40" s="89" t="s">
        <v>196</v>
      </c>
      <c r="C40" s="88">
        <v>32</v>
      </c>
      <c r="D40" s="86" t="s">
        <v>114</v>
      </c>
      <c r="E40" s="95" t="s">
        <v>89</v>
      </c>
      <c r="F40" s="86">
        <v>4</v>
      </c>
      <c r="G40" s="86" t="s">
        <v>88</v>
      </c>
      <c r="H40" s="99">
        <v>20</v>
      </c>
      <c r="I40" s="86"/>
      <c r="J40" s="86"/>
      <c r="K40" s="86"/>
      <c r="L40" s="99">
        <v>1.5</v>
      </c>
      <c r="M40" s="99">
        <f t="shared" si="5"/>
        <v>25.5</v>
      </c>
      <c r="N40" s="83"/>
    </row>
    <row r="41" spans="1:17" customFormat="1" x14ac:dyDescent="0.2">
      <c r="A41" s="251">
        <v>10</v>
      </c>
      <c r="B41" s="181" t="s">
        <v>198</v>
      </c>
      <c r="C41" s="180">
        <v>32</v>
      </c>
      <c r="D41" s="179" t="s">
        <v>102</v>
      </c>
      <c r="E41" s="185" t="s">
        <v>85</v>
      </c>
      <c r="F41" s="184">
        <v>4</v>
      </c>
      <c r="G41" s="185" t="s">
        <v>84</v>
      </c>
      <c r="H41" s="184">
        <v>20</v>
      </c>
      <c r="I41" s="184"/>
      <c r="J41" s="177"/>
      <c r="K41" s="176"/>
      <c r="L41" s="176">
        <v>1</v>
      </c>
      <c r="M41" s="176">
        <f>F41+H41+K41+L41</f>
        <v>25</v>
      </c>
      <c r="N41" s="175"/>
    </row>
    <row r="42" spans="1:17" ht="15" x14ac:dyDescent="0.25">
      <c r="B42" s="139"/>
    </row>
    <row r="43" spans="1:17" ht="22.5" x14ac:dyDescent="0.2">
      <c r="B43" s="136" t="s">
        <v>161</v>
      </c>
      <c r="C43" s="79" t="s">
        <v>100</v>
      </c>
      <c r="D43" s="78" t="s">
        <v>109</v>
      </c>
      <c r="E43" s="135" t="s">
        <v>98</v>
      </c>
      <c r="F43" s="132" t="s">
        <v>97</v>
      </c>
      <c r="G43" s="134" t="s">
        <v>96</v>
      </c>
      <c r="H43" s="133" t="s">
        <v>95</v>
      </c>
      <c r="I43" s="133" t="s">
        <v>94</v>
      </c>
      <c r="J43" s="133" t="s">
        <v>93</v>
      </c>
      <c r="K43" s="132" t="s">
        <v>72</v>
      </c>
      <c r="L43" s="132" t="s">
        <v>92</v>
      </c>
      <c r="M43" s="131" t="s">
        <v>16</v>
      </c>
      <c r="N43" s="56" t="s">
        <v>91</v>
      </c>
    </row>
    <row r="44" spans="1:17" ht="24" x14ac:dyDescent="0.2">
      <c r="B44" s="240" t="s">
        <v>162</v>
      </c>
      <c r="C44" s="147"/>
      <c r="D44" s="146"/>
      <c r="K44" s="55"/>
      <c r="L44" s="72"/>
      <c r="M44" s="72"/>
    </row>
    <row r="45" spans="1:17" s="82" customFormat="1" x14ac:dyDescent="0.2">
      <c r="A45" s="251">
        <v>1</v>
      </c>
      <c r="B45" s="101" t="s">
        <v>148</v>
      </c>
      <c r="C45" s="88">
        <v>21</v>
      </c>
      <c r="D45" s="87" t="s">
        <v>86</v>
      </c>
      <c r="E45" s="86" t="s">
        <v>151</v>
      </c>
      <c r="F45" s="85">
        <v>4</v>
      </c>
      <c r="G45" s="100" t="s">
        <v>84</v>
      </c>
      <c r="H45" s="99">
        <v>30</v>
      </c>
      <c r="I45" s="99" t="s">
        <v>87</v>
      </c>
      <c r="J45" s="85"/>
      <c r="K45" s="85"/>
      <c r="L45" s="84">
        <v>32.5</v>
      </c>
      <c r="M45" s="84">
        <f>F45+H45+K45+L45</f>
        <v>66.5</v>
      </c>
      <c r="N45" s="83"/>
    </row>
    <row r="46" spans="1:17" x14ac:dyDescent="0.2">
      <c r="A46" s="252">
        <v>2</v>
      </c>
      <c r="B46" s="101" t="s">
        <v>26</v>
      </c>
      <c r="C46" s="97">
        <v>21</v>
      </c>
      <c r="D46" s="96" t="s">
        <v>86</v>
      </c>
      <c r="E46" s="95" t="s">
        <v>89</v>
      </c>
      <c r="F46" s="129">
        <v>4</v>
      </c>
      <c r="G46" s="130" t="s">
        <v>88</v>
      </c>
      <c r="H46" s="129">
        <v>30</v>
      </c>
      <c r="I46" s="129" t="s">
        <v>156</v>
      </c>
      <c r="J46" s="92"/>
      <c r="K46" s="91"/>
      <c r="L46" s="91">
        <v>32</v>
      </c>
      <c r="M46" s="91">
        <f>F46+H46+K46+L46</f>
        <v>66</v>
      </c>
    </row>
    <row r="47" spans="1:17" s="82" customFormat="1" x14ac:dyDescent="0.2">
      <c r="A47" s="251">
        <v>3</v>
      </c>
      <c r="B47" s="101" t="s">
        <v>58</v>
      </c>
      <c r="C47" s="88">
        <v>21</v>
      </c>
      <c r="D47" s="87" t="s">
        <v>105</v>
      </c>
      <c r="E47" s="86" t="s">
        <v>104</v>
      </c>
      <c r="F47" s="85">
        <v>4</v>
      </c>
      <c r="G47" s="100" t="s">
        <v>103</v>
      </c>
      <c r="H47" s="99">
        <v>30</v>
      </c>
      <c r="I47" s="99" t="s">
        <v>112</v>
      </c>
      <c r="J47" s="85"/>
      <c r="K47" s="85"/>
      <c r="L47" s="84">
        <v>29.5</v>
      </c>
      <c r="M47" s="84">
        <f>F47+H47+K47+L47</f>
        <v>63.5</v>
      </c>
      <c r="N47" s="83"/>
    </row>
    <row r="48" spans="1:17" ht="15" x14ac:dyDescent="0.25">
      <c r="B48" s="139"/>
    </row>
    <row r="49" spans="1:14" ht="15" x14ac:dyDescent="0.25">
      <c r="B49" s="139" t="s">
        <v>117</v>
      </c>
    </row>
    <row r="50" spans="1:14" ht="22.5" x14ac:dyDescent="0.2">
      <c r="B50" s="136" t="s">
        <v>173</v>
      </c>
      <c r="C50" s="79" t="s">
        <v>100</v>
      </c>
      <c r="D50" s="78" t="s">
        <v>109</v>
      </c>
      <c r="E50" s="135" t="s">
        <v>98</v>
      </c>
      <c r="F50" s="132" t="s">
        <v>97</v>
      </c>
      <c r="G50" s="134" t="s">
        <v>96</v>
      </c>
      <c r="H50" s="133" t="s">
        <v>95</v>
      </c>
      <c r="I50" s="133" t="s">
        <v>94</v>
      </c>
      <c r="J50" s="133" t="s">
        <v>93</v>
      </c>
      <c r="K50" s="132" t="s">
        <v>72</v>
      </c>
      <c r="L50" s="132" t="s">
        <v>92</v>
      </c>
      <c r="M50" s="131" t="s">
        <v>16</v>
      </c>
      <c r="N50" s="56" t="s">
        <v>91</v>
      </c>
    </row>
    <row r="51" spans="1:14" x14ac:dyDescent="0.2">
      <c r="B51" s="148" t="s">
        <v>116</v>
      </c>
      <c r="C51" s="147"/>
      <c r="D51" s="146"/>
      <c r="K51" s="55"/>
      <c r="L51" s="72"/>
      <c r="M51" s="72"/>
    </row>
    <row r="52" spans="1:14" x14ac:dyDescent="0.2">
      <c r="A52" s="252">
        <v>1</v>
      </c>
      <c r="B52" s="98" t="s">
        <v>6</v>
      </c>
      <c r="C52" s="97">
        <v>21</v>
      </c>
      <c r="D52" s="96" t="s">
        <v>86</v>
      </c>
      <c r="E52" s="95" t="s">
        <v>89</v>
      </c>
      <c r="F52" s="92">
        <v>4</v>
      </c>
      <c r="G52" s="94" t="s">
        <v>88</v>
      </c>
      <c r="H52" s="93">
        <v>30</v>
      </c>
      <c r="I52" s="93" t="s">
        <v>87</v>
      </c>
      <c r="J52" s="92"/>
      <c r="K52" s="91"/>
      <c r="L52" s="91">
        <v>69.5</v>
      </c>
      <c r="M52" s="91">
        <f t="shared" ref="M52" si="7">F52+H52+K52+L52</f>
        <v>103.5</v>
      </c>
    </row>
    <row r="53" spans="1:14" x14ac:dyDescent="0.2">
      <c r="A53" s="252">
        <v>2</v>
      </c>
      <c r="B53" s="101" t="s">
        <v>26</v>
      </c>
      <c r="C53" s="97">
        <v>21</v>
      </c>
      <c r="D53" s="96" t="s">
        <v>86</v>
      </c>
      <c r="E53" s="95" t="s">
        <v>89</v>
      </c>
      <c r="F53" s="129">
        <v>4</v>
      </c>
      <c r="G53" s="130" t="s">
        <v>88</v>
      </c>
      <c r="H53" s="129">
        <v>30</v>
      </c>
      <c r="I53" s="129" t="s">
        <v>156</v>
      </c>
      <c r="J53" s="92"/>
      <c r="K53" s="91"/>
      <c r="L53" s="91">
        <v>32</v>
      </c>
      <c r="M53" s="91">
        <f>F53+H53+K53+L53</f>
        <v>66</v>
      </c>
    </row>
    <row r="54" spans="1:14" x14ac:dyDescent="0.2">
      <c r="A54" s="252">
        <v>3</v>
      </c>
      <c r="B54" s="98" t="s">
        <v>175</v>
      </c>
      <c r="C54" s="97">
        <v>21</v>
      </c>
      <c r="D54" s="96" t="s">
        <v>86</v>
      </c>
      <c r="E54" s="95" t="s">
        <v>89</v>
      </c>
      <c r="F54" s="92">
        <v>4</v>
      </c>
      <c r="G54" s="94" t="s">
        <v>88</v>
      </c>
      <c r="H54" s="93">
        <v>30</v>
      </c>
      <c r="I54" s="93" t="s">
        <v>87</v>
      </c>
      <c r="J54" s="92"/>
      <c r="K54" s="91"/>
      <c r="L54" s="91">
        <v>19.5</v>
      </c>
      <c r="M54" s="91">
        <f t="shared" ref="M54:M55" si="8">F54+H54+K54+L54</f>
        <v>53.5</v>
      </c>
    </row>
    <row r="55" spans="1:14" s="82" customFormat="1" x14ac:dyDescent="0.2">
      <c r="A55" s="252">
        <v>4</v>
      </c>
      <c r="B55" s="89" t="s">
        <v>196</v>
      </c>
      <c r="C55" s="88">
        <v>32</v>
      </c>
      <c r="D55" s="86" t="s">
        <v>114</v>
      </c>
      <c r="E55" s="95" t="s">
        <v>89</v>
      </c>
      <c r="F55" s="86">
        <v>4</v>
      </c>
      <c r="G55" s="86" t="s">
        <v>88</v>
      </c>
      <c r="H55" s="99">
        <v>20</v>
      </c>
      <c r="I55" s="86"/>
      <c r="J55" s="86"/>
      <c r="K55" s="86"/>
      <c r="L55" s="99">
        <v>1.5</v>
      </c>
      <c r="M55" s="99">
        <f t="shared" si="8"/>
        <v>25.5</v>
      </c>
      <c r="N55" s="83"/>
    </row>
    <row r="56" spans="1:14" x14ac:dyDescent="0.2">
      <c r="A56" s="145"/>
      <c r="B56" s="144"/>
      <c r="C56" s="71"/>
      <c r="D56" s="70"/>
      <c r="K56" s="55"/>
      <c r="L56" s="72"/>
      <c r="M56" s="72"/>
    </row>
    <row r="57" spans="1:14" s="82" customFormat="1" ht="22.5" x14ac:dyDescent="0.2">
      <c r="A57" s="90"/>
      <c r="B57" s="260" t="s">
        <v>146</v>
      </c>
      <c r="C57" s="116" t="s">
        <v>100</v>
      </c>
      <c r="D57" s="115" t="s">
        <v>99</v>
      </c>
      <c r="E57" s="114" t="s">
        <v>98</v>
      </c>
      <c r="F57" s="111" t="s">
        <v>97</v>
      </c>
      <c r="G57" s="113" t="s">
        <v>96</v>
      </c>
      <c r="H57" s="112" t="s">
        <v>95</v>
      </c>
      <c r="I57" s="112" t="s">
        <v>94</v>
      </c>
      <c r="J57" s="112" t="s">
        <v>93</v>
      </c>
      <c r="K57" s="111" t="s">
        <v>72</v>
      </c>
      <c r="L57" s="111" t="s">
        <v>92</v>
      </c>
      <c r="M57" s="104" t="s">
        <v>16</v>
      </c>
      <c r="N57" s="110" t="s">
        <v>91</v>
      </c>
    </row>
    <row r="58" spans="1:14" s="82" customFormat="1" ht="18" x14ac:dyDescent="0.25">
      <c r="A58" s="109" t="s">
        <v>46</v>
      </c>
      <c r="B58" s="108" t="s">
        <v>90</v>
      </c>
      <c r="C58" s="104"/>
      <c r="D58" s="107"/>
      <c r="E58" s="107"/>
      <c r="F58" s="106"/>
      <c r="G58" s="105"/>
      <c r="H58" s="104"/>
      <c r="I58" s="104"/>
      <c r="J58" s="104"/>
      <c r="K58" s="103"/>
      <c r="L58" s="103"/>
      <c r="M58" s="103"/>
      <c r="N58" s="83"/>
    </row>
    <row r="59" spans="1:14" s="82" customFormat="1" x14ac:dyDescent="0.2">
      <c r="A59" s="251">
        <v>1</v>
      </c>
      <c r="B59" s="101" t="s">
        <v>42</v>
      </c>
      <c r="C59" s="88">
        <v>21</v>
      </c>
      <c r="D59" s="87" t="s">
        <v>86</v>
      </c>
      <c r="E59" s="86" t="s">
        <v>115</v>
      </c>
      <c r="F59" s="85">
        <v>4</v>
      </c>
      <c r="G59" s="86" t="s">
        <v>84</v>
      </c>
      <c r="H59" s="85">
        <v>30</v>
      </c>
      <c r="I59" s="85" t="s">
        <v>87</v>
      </c>
      <c r="J59" s="85"/>
      <c r="K59" s="84"/>
      <c r="L59" s="84">
        <v>80.5</v>
      </c>
      <c r="M59" s="84">
        <f>F59+H59+K59+L59</f>
        <v>114.5</v>
      </c>
      <c r="N59" s="83"/>
    </row>
    <row r="60" spans="1:14" s="82" customFormat="1" x14ac:dyDescent="0.2">
      <c r="A60" s="251">
        <v>2</v>
      </c>
      <c r="B60" s="101" t="s">
        <v>148</v>
      </c>
      <c r="C60" s="88">
        <v>21</v>
      </c>
      <c r="D60" s="87" t="s">
        <v>86</v>
      </c>
      <c r="E60" s="86" t="s">
        <v>151</v>
      </c>
      <c r="F60" s="85">
        <v>4</v>
      </c>
      <c r="G60" s="100" t="s">
        <v>84</v>
      </c>
      <c r="H60" s="99">
        <v>30</v>
      </c>
      <c r="I60" s="99" t="s">
        <v>87</v>
      </c>
      <c r="J60" s="85"/>
      <c r="K60" s="85"/>
      <c r="L60" s="84">
        <v>32.5</v>
      </c>
      <c r="M60" s="84">
        <f>F60+H60+K60+L60</f>
        <v>66.5</v>
      </c>
      <c r="N60" s="83"/>
    </row>
    <row r="61" spans="1:14" x14ac:dyDescent="0.2">
      <c r="A61" s="251">
        <v>3</v>
      </c>
      <c r="B61" s="101" t="s">
        <v>26</v>
      </c>
      <c r="C61" s="97">
        <v>21</v>
      </c>
      <c r="D61" s="96" t="s">
        <v>86</v>
      </c>
      <c r="E61" s="95" t="s">
        <v>89</v>
      </c>
      <c r="F61" s="129">
        <v>4</v>
      </c>
      <c r="G61" s="130" t="s">
        <v>88</v>
      </c>
      <c r="H61" s="129">
        <v>30</v>
      </c>
      <c r="I61" s="129" t="s">
        <v>156</v>
      </c>
      <c r="J61" s="92"/>
      <c r="K61" s="91"/>
      <c r="L61" s="91">
        <v>32</v>
      </c>
      <c r="M61" s="91">
        <f>F61+H61+K61+L61</f>
        <v>66</v>
      </c>
    </row>
    <row r="62" spans="1:14" x14ac:dyDescent="0.2">
      <c r="A62" s="251">
        <v>4</v>
      </c>
      <c r="B62" s="98" t="s">
        <v>175</v>
      </c>
      <c r="C62" s="97">
        <v>21</v>
      </c>
      <c r="D62" s="96" t="s">
        <v>86</v>
      </c>
      <c r="E62" s="95" t="s">
        <v>89</v>
      </c>
      <c r="F62" s="92">
        <v>4</v>
      </c>
      <c r="G62" s="94" t="s">
        <v>88</v>
      </c>
      <c r="H62" s="93">
        <v>30</v>
      </c>
      <c r="I62" s="93" t="s">
        <v>87</v>
      </c>
      <c r="J62" s="92"/>
      <c r="K62" s="91"/>
      <c r="L62" s="91">
        <v>19.5</v>
      </c>
      <c r="M62" s="91">
        <f t="shared" ref="M62" si="9">F62+H62+K62+L62</f>
        <v>53.5</v>
      </c>
    </row>
    <row r="63" spans="1:14" customFormat="1" x14ac:dyDescent="0.2">
      <c r="A63" s="251">
        <v>5</v>
      </c>
      <c r="B63" s="183" t="s">
        <v>36</v>
      </c>
      <c r="C63" s="180">
        <v>31</v>
      </c>
      <c r="D63" s="179" t="s">
        <v>86</v>
      </c>
      <c r="E63" s="178" t="s">
        <v>89</v>
      </c>
      <c r="F63" s="177">
        <v>4</v>
      </c>
      <c r="G63" s="178" t="s">
        <v>88</v>
      </c>
      <c r="H63" s="177">
        <v>30</v>
      </c>
      <c r="I63" s="177" t="s">
        <v>87</v>
      </c>
      <c r="J63" s="177">
        <v>1</v>
      </c>
      <c r="K63" s="176">
        <f>J63*O10</f>
        <v>5</v>
      </c>
      <c r="L63" s="176">
        <v>28.5</v>
      </c>
      <c r="M63" s="176">
        <f t="shared" ref="M63" si="10">F63+H63+K63+L63</f>
        <v>67.5</v>
      </c>
      <c r="N63" s="175"/>
    </row>
    <row r="64" spans="1:14" s="82" customFormat="1" x14ac:dyDescent="0.2">
      <c r="A64" s="251">
        <v>6</v>
      </c>
      <c r="B64" s="89" t="s">
        <v>32</v>
      </c>
      <c r="C64" s="88">
        <v>22</v>
      </c>
      <c r="D64" s="87" t="s">
        <v>102</v>
      </c>
      <c r="E64" s="122" t="s">
        <v>85</v>
      </c>
      <c r="F64" s="121">
        <v>4</v>
      </c>
      <c r="G64" s="122" t="s">
        <v>84</v>
      </c>
      <c r="H64" s="121">
        <v>20</v>
      </c>
      <c r="I64" s="121"/>
      <c r="J64" s="85"/>
      <c r="K64" s="84"/>
      <c r="L64" s="84">
        <v>49</v>
      </c>
      <c r="M64" s="84">
        <f>F64+H64+K64+L64</f>
        <v>73</v>
      </c>
      <c r="N64" s="83"/>
    </row>
    <row r="65" spans="1:14" customFormat="1" x14ac:dyDescent="0.2">
      <c r="A65" s="251">
        <v>7</v>
      </c>
      <c r="B65" s="181" t="s">
        <v>198</v>
      </c>
      <c r="C65" s="180">
        <v>32</v>
      </c>
      <c r="D65" s="179" t="s">
        <v>102</v>
      </c>
      <c r="E65" s="185" t="s">
        <v>85</v>
      </c>
      <c r="F65" s="184">
        <v>4</v>
      </c>
      <c r="G65" s="185" t="s">
        <v>84</v>
      </c>
      <c r="H65" s="184">
        <v>20</v>
      </c>
      <c r="I65" s="184"/>
      <c r="J65" s="177"/>
      <c r="K65" s="176"/>
      <c r="L65" s="176">
        <v>1</v>
      </c>
      <c r="M65" s="176">
        <f>F65+H65+K65+L65</f>
        <v>25</v>
      </c>
      <c r="N65" s="175"/>
    </row>
    <row r="66" spans="1:14" s="61" customFormat="1" ht="15" x14ac:dyDescent="0.25">
      <c r="A66" s="59"/>
      <c r="B66" s="139"/>
      <c r="C66" s="57"/>
      <c r="D66" s="70"/>
      <c r="E66" s="58"/>
      <c r="F66" s="57"/>
      <c r="G66" s="58"/>
      <c r="H66" s="57"/>
      <c r="I66" s="57"/>
      <c r="J66" s="57"/>
      <c r="K66" s="57"/>
      <c r="L66" s="57"/>
      <c r="M66" s="57"/>
      <c r="N66" s="56"/>
    </row>
    <row r="67" spans="1:14" s="61" customFormat="1" ht="15" x14ac:dyDescent="0.25">
      <c r="A67" s="59"/>
      <c r="B67" s="139"/>
      <c r="C67" s="57"/>
      <c r="D67" s="70"/>
      <c r="E67" s="58"/>
      <c r="F67" s="57"/>
      <c r="G67" s="58"/>
      <c r="H67" s="57"/>
      <c r="I67" s="57"/>
      <c r="J67" s="57"/>
      <c r="K67" s="57"/>
      <c r="L67" s="57"/>
      <c r="M67" s="57"/>
      <c r="N67" s="56"/>
    </row>
    <row r="68" spans="1:14" s="61" customFormat="1" ht="15" x14ac:dyDescent="0.25">
      <c r="A68" s="59"/>
      <c r="B68" s="139" t="s">
        <v>111</v>
      </c>
      <c r="C68" s="57"/>
      <c r="D68" s="70"/>
      <c r="E68" s="58"/>
      <c r="F68" s="57"/>
      <c r="G68" s="58"/>
      <c r="H68" s="57"/>
      <c r="I68" s="57"/>
      <c r="J68" s="57"/>
      <c r="K68" s="57"/>
      <c r="L68" s="57"/>
      <c r="M68" s="57"/>
      <c r="N68" s="56"/>
    </row>
    <row r="69" spans="1:14" s="61" customFormat="1" ht="22.5" x14ac:dyDescent="0.2">
      <c r="A69" s="128"/>
      <c r="B69" s="136" t="s">
        <v>110</v>
      </c>
      <c r="C69" s="79" t="s">
        <v>100</v>
      </c>
      <c r="D69" s="78" t="s">
        <v>109</v>
      </c>
      <c r="E69" s="135" t="s">
        <v>98</v>
      </c>
      <c r="F69" s="132" t="s">
        <v>97</v>
      </c>
      <c r="G69" s="134" t="s">
        <v>96</v>
      </c>
      <c r="H69" s="133" t="s">
        <v>95</v>
      </c>
      <c r="I69" s="133" t="s">
        <v>94</v>
      </c>
      <c r="J69" s="133" t="s">
        <v>93</v>
      </c>
      <c r="K69" s="132" t="s">
        <v>72</v>
      </c>
      <c r="L69" s="132" t="s">
        <v>92</v>
      </c>
      <c r="M69" s="131" t="s">
        <v>16</v>
      </c>
      <c r="N69" s="56" t="s">
        <v>91</v>
      </c>
    </row>
    <row r="70" spans="1:14" s="61" customFormat="1" x14ac:dyDescent="0.2">
      <c r="A70" s="128"/>
      <c r="B70" s="80" t="s">
        <v>108</v>
      </c>
      <c r="C70" s="79"/>
      <c r="D70" s="78"/>
      <c r="E70" s="77"/>
      <c r="F70" s="76"/>
      <c r="G70" s="77"/>
      <c r="H70" s="76"/>
      <c r="I70" s="76"/>
      <c r="J70" s="57"/>
      <c r="K70" s="72"/>
      <c r="L70" s="72"/>
      <c r="M70" s="72" t="s">
        <v>46</v>
      </c>
      <c r="N70" s="56"/>
    </row>
    <row r="71" spans="1:14" x14ac:dyDescent="0.2">
      <c r="A71" s="252">
        <v>1</v>
      </c>
      <c r="B71" s="101" t="s">
        <v>26</v>
      </c>
      <c r="C71" s="97">
        <v>21</v>
      </c>
      <c r="D71" s="96" t="s">
        <v>86</v>
      </c>
      <c r="E71" s="95" t="s">
        <v>89</v>
      </c>
      <c r="F71" s="129">
        <v>4</v>
      </c>
      <c r="G71" s="130" t="s">
        <v>88</v>
      </c>
      <c r="H71" s="129">
        <v>30</v>
      </c>
      <c r="I71" s="129" t="s">
        <v>156</v>
      </c>
      <c r="J71" s="92">
        <v>12</v>
      </c>
      <c r="K71" s="91">
        <f>J71*O10</f>
        <v>60</v>
      </c>
      <c r="L71" s="91">
        <v>32</v>
      </c>
      <c r="M71" s="91">
        <f>F71+H71+K71+L71</f>
        <v>126</v>
      </c>
    </row>
    <row r="72" spans="1:14" x14ac:dyDescent="0.2">
      <c r="A72" s="252">
        <v>2</v>
      </c>
      <c r="B72" s="98" t="s">
        <v>6</v>
      </c>
      <c r="C72" s="97">
        <v>21</v>
      </c>
      <c r="D72" s="96" t="s">
        <v>86</v>
      </c>
      <c r="E72" s="95" t="s">
        <v>89</v>
      </c>
      <c r="F72" s="92">
        <v>4</v>
      </c>
      <c r="G72" s="94" t="s">
        <v>88</v>
      </c>
      <c r="H72" s="93">
        <v>30</v>
      </c>
      <c r="I72" s="93" t="s">
        <v>87</v>
      </c>
      <c r="J72" s="92"/>
      <c r="K72" s="91"/>
      <c r="L72" s="91">
        <v>69.5</v>
      </c>
      <c r="M72" s="91">
        <f>F72+H72+K72+L72</f>
        <v>103.5</v>
      </c>
    </row>
    <row r="73" spans="1:14" s="61" customFormat="1" x14ac:dyDescent="0.2">
      <c r="A73" s="128"/>
      <c r="B73" s="80"/>
      <c r="C73" s="79"/>
      <c r="D73" s="78"/>
      <c r="E73" s="77"/>
      <c r="F73" s="76"/>
      <c r="G73" s="77"/>
      <c r="H73" s="76"/>
      <c r="I73" s="76"/>
      <c r="J73" s="57"/>
      <c r="K73" s="72"/>
      <c r="L73" s="72"/>
      <c r="M73" s="72"/>
      <c r="N73" s="56"/>
    </row>
    <row r="74" spans="1:14" s="61" customFormat="1" ht="22.5" x14ac:dyDescent="0.2">
      <c r="A74" s="128"/>
      <c r="B74" s="136" t="s">
        <v>147</v>
      </c>
      <c r="C74" s="79" t="s">
        <v>100</v>
      </c>
      <c r="D74" s="78" t="s">
        <v>109</v>
      </c>
      <c r="E74" s="135" t="s">
        <v>98</v>
      </c>
      <c r="F74" s="132" t="s">
        <v>97</v>
      </c>
      <c r="G74" s="134" t="s">
        <v>96</v>
      </c>
      <c r="H74" s="133" t="s">
        <v>95</v>
      </c>
      <c r="I74" s="133" t="s">
        <v>94</v>
      </c>
      <c r="J74" s="133" t="s">
        <v>93</v>
      </c>
      <c r="K74" s="132" t="s">
        <v>72</v>
      </c>
      <c r="L74" s="132" t="s">
        <v>92</v>
      </c>
      <c r="M74" s="131" t="s">
        <v>16</v>
      </c>
      <c r="N74" s="56" t="s">
        <v>91</v>
      </c>
    </row>
    <row r="75" spans="1:14" s="61" customFormat="1" x14ac:dyDescent="0.2">
      <c r="A75" s="128"/>
      <c r="B75" s="80" t="s">
        <v>108</v>
      </c>
      <c r="C75" s="79"/>
      <c r="D75" s="78"/>
      <c r="E75" s="77"/>
      <c r="F75" s="76"/>
      <c r="G75" s="77"/>
      <c r="H75" s="76"/>
      <c r="I75" s="76"/>
      <c r="J75" s="57"/>
      <c r="K75" s="72"/>
      <c r="L75" s="72"/>
      <c r="M75" s="72" t="s">
        <v>46</v>
      </c>
      <c r="N75" s="56"/>
    </row>
    <row r="76" spans="1:14" x14ac:dyDescent="0.2">
      <c r="A76" s="252">
        <v>1</v>
      </c>
      <c r="B76" s="98" t="s">
        <v>6</v>
      </c>
      <c r="C76" s="97">
        <v>21</v>
      </c>
      <c r="D76" s="96" t="s">
        <v>86</v>
      </c>
      <c r="E76" s="95" t="s">
        <v>89</v>
      </c>
      <c r="F76" s="92">
        <v>4</v>
      </c>
      <c r="G76" s="94" t="s">
        <v>88</v>
      </c>
      <c r="H76" s="93">
        <v>30</v>
      </c>
      <c r="I76" s="93" t="s">
        <v>87</v>
      </c>
      <c r="J76" s="92"/>
      <c r="K76" s="91"/>
      <c r="L76" s="91">
        <v>69.5</v>
      </c>
      <c r="M76" s="91">
        <f>F76+H76+K76+L76</f>
        <v>103.5</v>
      </c>
    </row>
    <row r="77" spans="1:14" x14ac:dyDescent="0.2">
      <c r="A77" s="252">
        <v>2</v>
      </c>
      <c r="B77" s="101" t="s">
        <v>26</v>
      </c>
      <c r="C77" s="97">
        <v>21</v>
      </c>
      <c r="D77" s="96" t="s">
        <v>86</v>
      </c>
      <c r="E77" s="95" t="s">
        <v>89</v>
      </c>
      <c r="F77" s="129">
        <v>4</v>
      </c>
      <c r="G77" s="130" t="s">
        <v>88</v>
      </c>
      <c r="H77" s="129">
        <v>30</v>
      </c>
      <c r="I77" s="129" t="s">
        <v>156</v>
      </c>
      <c r="J77" s="92">
        <v>1</v>
      </c>
      <c r="K77" s="91">
        <f>J77*O10</f>
        <v>5</v>
      </c>
      <c r="L77" s="91">
        <v>32</v>
      </c>
      <c r="M77" s="91">
        <f>F77+H77+K77+L77</f>
        <v>71</v>
      </c>
    </row>
    <row r="78" spans="1:14" s="82" customFormat="1" x14ac:dyDescent="0.2">
      <c r="A78" s="252">
        <v>3</v>
      </c>
      <c r="B78" s="101" t="s">
        <v>148</v>
      </c>
      <c r="C78" s="88">
        <v>21</v>
      </c>
      <c r="D78" s="87" t="s">
        <v>86</v>
      </c>
      <c r="E78" s="86" t="s">
        <v>151</v>
      </c>
      <c r="F78" s="85">
        <v>4</v>
      </c>
      <c r="G78" s="100" t="s">
        <v>84</v>
      </c>
      <c r="H78" s="99">
        <v>30</v>
      </c>
      <c r="I78" s="99" t="s">
        <v>87</v>
      </c>
      <c r="J78" s="85"/>
      <c r="K78" s="85"/>
      <c r="L78" s="84">
        <v>32.5</v>
      </c>
      <c r="M78" s="84">
        <f>F78+H78+K78+L78</f>
        <v>66.5</v>
      </c>
      <c r="N78" s="83"/>
    </row>
    <row r="79" spans="1:14" s="82" customFormat="1" x14ac:dyDescent="0.2">
      <c r="A79" s="252">
        <v>4</v>
      </c>
      <c r="B79" s="89" t="s">
        <v>196</v>
      </c>
      <c r="C79" s="88">
        <v>32</v>
      </c>
      <c r="D79" s="86" t="s">
        <v>114</v>
      </c>
      <c r="E79" s="95" t="s">
        <v>89</v>
      </c>
      <c r="F79" s="85">
        <v>4</v>
      </c>
      <c r="G79" s="86" t="s">
        <v>88</v>
      </c>
      <c r="H79" s="99">
        <v>20</v>
      </c>
      <c r="I79" s="86"/>
      <c r="J79" s="86"/>
      <c r="K79" s="86"/>
      <c r="L79" s="99">
        <v>1.5</v>
      </c>
      <c r="M79" s="99">
        <f t="shared" ref="M79" si="11">F79+H79+K79+L79</f>
        <v>25.5</v>
      </c>
      <c r="N79" s="83"/>
    </row>
    <row r="80" spans="1:14" s="90" customFormat="1" x14ac:dyDescent="0.2">
      <c r="B80" s="126"/>
      <c r="C80" s="106"/>
      <c r="D80" s="107"/>
      <c r="E80" s="110"/>
      <c r="F80" s="151"/>
      <c r="G80" s="110"/>
      <c r="H80" s="151"/>
      <c r="I80" s="151"/>
      <c r="J80" s="151"/>
      <c r="K80" s="151"/>
      <c r="L80" s="149"/>
      <c r="M80" s="149"/>
      <c r="N80" s="141"/>
    </row>
    <row r="81" spans="1:17" s="82" customFormat="1" ht="22.5" x14ac:dyDescent="0.2">
      <c r="A81" s="90"/>
      <c r="B81" s="260" t="s">
        <v>145</v>
      </c>
      <c r="C81" s="116" t="s">
        <v>100</v>
      </c>
      <c r="D81" s="115" t="s">
        <v>99</v>
      </c>
      <c r="E81" s="114" t="s">
        <v>98</v>
      </c>
      <c r="F81" s="111" t="s">
        <v>97</v>
      </c>
      <c r="G81" s="113" t="s">
        <v>96</v>
      </c>
      <c r="H81" s="112" t="s">
        <v>95</v>
      </c>
      <c r="I81" s="112" t="s">
        <v>94</v>
      </c>
      <c r="J81" s="112" t="s">
        <v>93</v>
      </c>
      <c r="K81" s="111" t="s">
        <v>72</v>
      </c>
      <c r="L81" s="111" t="s">
        <v>92</v>
      </c>
      <c r="M81" s="104" t="s">
        <v>16</v>
      </c>
      <c r="N81" s="110" t="s">
        <v>91</v>
      </c>
    </row>
    <row r="82" spans="1:17" s="82" customFormat="1" ht="18" x14ac:dyDescent="0.25">
      <c r="A82" s="109" t="s">
        <v>46</v>
      </c>
      <c r="B82" s="108" t="s">
        <v>90</v>
      </c>
      <c r="C82" s="104"/>
      <c r="D82" s="107"/>
      <c r="E82" s="107"/>
      <c r="F82" s="106"/>
      <c r="G82" s="105"/>
      <c r="H82" s="104"/>
      <c r="I82" s="104"/>
      <c r="J82" s="104"/>
      <c r="K82" s="103"/>
      <c r="L82" s="103"/>
      <c r="M82" s="103"/>
      <c r="N82" s="83"/>
    </row>
    <row r="83" spans="1:17" s="90" customFormat="1" x14ac:dyDescent="0.2">
      <c r="A83" s="251">
        <v>1</v>
      </c>
      <c r="B83" s="101" t="s">
        <v>34</v>
      </c>
      <c r="C83" s="88">
        <v>21</v>
      </c>
      <c r="D83" s="87" t="s">
        <v>86</v>
      </c>
      <c r="E83" s="100" t="s">
        <v>113</v>
      </c>
      <c r="F83" s="99">
        <v>4</v>
      </c>
      <c r="G83" s="100" t="s">
        <v>120</v>
      </c>
      <c r="H83" s="99">
        <v>30</v>
      </c>
      <c r="I83" s="99" t="s">
        <v>112</v>
      </c>
      <c r="J83" s="85">
        <v>13</v>
      </c>
      <c r="K83" s="91">
        <f>J83*O10</f>
        <v>65</v>
      </c>
      <c r="L83" s="84">
        <v>65</v>
      </c>
      <c r="M83" s="84">
        <f>F83+H83+K83+L83</f>
        <v>164</v>
      </c>
      <c r="N83" s="141"/>
    </row>
    <row r="84" spans="1:17" s="82" customFormat="1" x14ac:dyDescent="0.2">
      <c r="A84" s="251">
        <v>2</v>
      </c>
      <c r="B84" s="101" t="s">
        <v>42</v>
      </c>
      <c r="C84" s="88">
        <v>21</v>
      </c>
      <c r="D84" s="87" t="s">
        <v>86</v>
      </c>
      <c r="E84" s="86" t="s">
        <v>115</v>
      </c>
      <c r="F84" s="85">
        <v>4</v>
      </c>
      <c r="G84" s="86" t="s">
        <v>84</v>
      </c>
      <c r="H84" s="85">
        <v>30</v>
      </c>
      <c r="I84" s="85" t="s">
        <v>87</v>
      </c>
      <c r="J84" s="85"/>
      <c r="K84" s="84"/>
      <c r="L84" s="84">
        <v>80.5</v>
      </c>
      <c r="M84" s="84">
        <f>F84+H84+K84+L84</f>
        <v>114.5</v>
      </c>
      <c r="N84" s="263"/>
      <c r="O84" s="264"/>
    </row>
    <row r="85" spans="1:17" x14ac:dyDescent="0.2">
      <c r="A85" s="251">
        <v>3</v>
      </c>
      <c r="B85" s="101" t="s">
        <v>26</v>
      </c>
      <c r="C85" s="97">
        <v>21</v>
      </c>
      <c r="D85" s="96" t="s">
        <v>86</v>
      </c>
      <c r="E85" s="95" t="s">
        <v>89</v>
      </c>
      <c r="F85" s="129">
        <v>4</v>
      </c>
      <c r="G85" s="130" t="s">
        <v>88</v>
      </c>
      <c r="H85" s="129">
        <v>30</v>
      </c>
      <c r="I85" s="129" t="s">
        <v>156</v>
      </c>
      <c r="J85" s="92">
        <v>1</v>
      </c>
      <c r="K85" s="91">
        <f>J85*O10</f>
        <v>5</v>
      </c>
      <c r="L85" s="91">
        <v>32</v>
      </c>
      <c r="M85" s="91">
        <f>F85+H85+K85+L85</f>
        <v>71</v>
      </c>
    </row>
    <row r="86" spans="1:17" s="182" customFormat="1" x14ac:dyDescent="0.2">
      <c r="A86" s="251">
        <v>4</v>
      </c>
      <c r="B86" s="183" t="s">
        <v>36</v>
      </c>
      <c r="C86" s="180">
        <v>31</v>
      </c>
      <c r="D86" s="179" t="s">
        <v>86</v>
      </c>
      <c r="E86" s="178" t="s">
        <v>89</v>
      </c>
      <c r="F86" s="177">
        <v>4</v>
      </c>
      <c r="G86" s="178" t="s">
        <v>88</v>
      </c>
      <c r="H86" s="177">
        <v>30</v>
      </c>
      <c r="I86" s="177" t="s">
        <v>87</v>
      </c>
      <c r="J86" s="177"/>
      <c r="K86" s="176"/>
      <c r="L86" s="176">
        <v>28.5</v>
      </c>
      <c r="M86" s="176">
        <f t="shared" ref="M86" si="12">F86+H86+K86+L86</f>
        <v>62.5</v>
      </c>
      <c r="N86" s="175"/>
    </row>
    <row r="87" spans="1:17" ht="15.75" x14ac:dyDescent="0.25">
      <c r="B87" s="127"/>
      <c r="D87" s="70"/>
    </row>
    <row r="88" spans="1:17" ht="15.75" x14ac:dyDescent="0.25">
      <c r="B88" s="127" t="s">
        <v>107</v>
      </c>
      <c r="D88" s="70"/>
    </row>
    <row r="89" spans="1:17" s="82" customFormat="1" ht="22.5" x14ac:dyDescent="0.2">
      <c r="A89" s="90"/>
      <c r="B89" s="260" t="s">
        <v>106</v>
      </c>
      <c r="C89" s="116" t="s">
        <v>100</v>
      </c>
      <c r="D89" s="115" t="s">
        <v>99</v>
      </c>
      <c r="E89" s="114" t="s">
        <v>98</v>
      </c>
      <c r="F89" s="111" t="s">
        <v>97</v>
      </c>
      <c r="G89" s="113" t="s">
        <v>96</v>
      </c>
      <c r="H89" s="112" t="s">
        <v>95</v>
      </c>
      <c r="I89" s="112" t="s">
        <v>94</v>
      </c>
      <c r="J89" s="112" t="s">
        <v>93</v>
      </c>
      <c r="K89" s="111" t="s">
        <v>72</v>
      </c>
      <c r="L89" s="111" t="s">
        <v>92</v>
      </c>
      <c r="M89" s="104" t="s">
        <v>16</v>
      </c>
      <c r="N89" s="110" t="s">
        <v>91</v>
      </c>
    </row>
    <row r="90" spans="1:17" s="82" customFormat="1" ht="18" x14ac:dyDescent="0.25">
      <c r="A90" s="109" t="s">
        <v>46</v>
      </c>
      <c r="B90" s="108" t="s">
        <v>90</v>
      </c>
      <c r="C90" s="104"/>
      <c r="D90" s="107"/>
      <c r="E90" s="107"/>
      <c r="F90" s="106"/>
      <c r="G90" s="105"/>
      <c r="H90" s="104"/>
      <c r="I90" s="104"/>
      <c r="J90" s="104"/>
      <c r="K90" s="103"/>
      <c r="L90" s="103"/>
      <c r="M90" s="103"/>
      <c r="N90" s="83"/>
    </row>
    <row r="91" spans="1:17" s="82" customFormat="1" x14ac:dyDescent="0.2">
      <c r="A91" s="253">
        <v>1</v>
      </c>
      <c r="B91" s="101" t="s">
        <v>148</v>
      </c>
      <c r="C91" s="88">
        <v>21</v>
      </c>
      <c r="D91" s="87" t="s">
        <v>86</v>
      </c>
      <c r="E91" s="86" t="s">
        <v>151</v>
      </c>
      <c r="F91" s="85">
        <v>4</v>
      </c>
      <c r="G91" s="100" t="s">
        <v>84</v>
      </c>
      <c r="H91" s="99">
        <v>30</v>
      </c>
      <c r="I91" s="99" t="s">
        <v>87</v>
      </c>
      <c r="J91" s="85"/>
      <c r="K91" s="85"/>
      <c r="L91" s="84">
        <v>32.5</v>
      </c>
      <c r="M91" s="84">
        <f>F91+H91+K91+L91</f>
        <v>66.5</v>
      </c>
      <c r="N91" s="83"/>
    </row>
    <row r="92" spans="1:17" customFormat="1" x14ac:dyDescent="0.2">
      <c r="A92" s="236">
        <v>2</v>
      </c>
      <c r="B92" s="181" t="s">
        <v>208</v>
      </c>
      <c r="C92" s="180">
        <v>22</v>
      </c>
      <c r="D92" s="179" t="s">
        <v>212</v>
      </c>
      <c r="E92" s="178" t="s">
        <v>89</v>
      </c>
      <c r="F92" s="177">
        <v>4</v>
      </c>
      <c r="G92" s="198" t="s">
        <v>88</v>
      </c>
      <c r="H92" s="177">
        <v>20</v>
      </c>
      <c r="I92" s="177"/>
      <c r="J92" s="177"/>
      <c r="K92" s="176"/>
      <c r="L92" s="176">
        <v>58</v>
      </c>
      <c r="M92" s="176">
        <f>F92+H92+K92+L92</f>
        <v>82</v>
      </c>
      <c r="N92" s="171"/>
      <c r="O92" s="171"/>
      <c r="P92" s="175"/>
      <c r="Q92" s="175"/>
    </row>
    <row r="93" spans="1:17" s="82" customFormat="1" x14ac:dyDescent="0.2">
      <c r="A93" s="253">
        <v>3</v>
      </c>
      <c r="B93" s="89" t="s">
        <v>32</v>
      </c>
      <c r="C93" s="88">
        <v>22</v>
      </c>
      <c r="D93" s="87" t="s">
        <v>102</v>
      </c>
      <c r="E93" s="122" t="s">
        <v>85</v>
      </c>
      <c r="F93" s="121">
        <v>4</v>
      </c>
      <c r="G93" s="122" t="s">
        <v>84</v>
      </c>
      <c r="H93" s="121">
        <v>20</v>
      </c>
      <c r="I93" s="121"/>
      <c r="J93" s="85"/>
      <c r="K93" s="84"/>
      <c r="L93" s="84">
        <v>49</v>
      </c>
      <c r="M93" s="84">
        <f t="shared" ref="M93:M94" si="13">F93+H93+K93+L93</f>
        <v>73</v>
      </c>
      <c r="N93" s="83"/>
    </row>
    <row r="94" spans="1:17" s="82" customFormat="1" x14ac:dyDescent="0.2">
      <c r="A94" s="236">
        <v>4</v>
      </c>
      <c r="B94" s="89" t="s">
        <v>17</v>
      </c>
      <c r="C94" s="88">
        <v>22</v>
      </c>
      <c r="D94" s="87" t="s">
        <v>86</v>
      </c>
      <c r="E94" s="86" t="s">
        <v>101</v>
      </c>
      <c r="F94" s="85">
        <v>4</v>
      </c>
      <c r="G94" s="86" t="s">
        <v>88</v>
      </c>
      <c r="H94" s="99">
        <v>20</v>
      </c>
      <c r="I94" s="99"/>
      <c r="J94" s="85">
        <v>1</v>
      </c>
      <c r="K94" s="85">
        <f>J94*O10</f>
        <v>5</v>
      </c>
      <c r="L94" s="84">
        <v>31</v>
      </c>
      <c r="M94" s="84">
        <f t="shared" si="13"/>
        <v>60</v>
      </c>
      <c r="N94" s="83"/>
    </row>
    <row r="95" spans="1:17" customFormat="1" x14ac:dyDescent="0.2">
      <c r="A95" s="253">
        <v>5</v>
      </c>
      <c r="B95" s="181" t="s">
        <v>198</v>
      </c>
      <c r="C95" s="180">
        <v>32</v>
      </c>
      <c r="D95" s="179" t="s">
        <v>102</v>
      </c>
      <c r="E95" s="185" t="s">
        <v>85</v>
      </c>
      <c r="F95" s="184">
        <v>4</v>
      </c>
      <c r="G95" s="185" t="s">
        <v>84</v>
      </c>
      <c r="H95" s="184">
        <v>20</v>
      </c>
      <c r="I95" s="184"/>
      <c r="J95" s="177"/>
      <c r="K95" s="176"/>
      <c r="L95" s="176">
        <v>1</v>
      </c>
      <c r="M95" s="176">
        <f>F95+H95+K95+L95</f>
        <v>25</v>
      </c>
      <c r="N95" s="175"/>
    </row>
    <row r="96" spans="1:17" s="90" customFormat="1" x14ac:dyDescent="0.2">
      <c r="B96" s="126"/>
      <c r="C96" s="106"/>
      <c r="D96" s="107"/>
      <c r="E96" s="110"/>
      <c r="F96" s="151"/>
      <c r="G96" s="110"/>
      <c r="H96" s="151"/>
      <c r="I96" s="151"/>
      <c r="J96" s="151"/>
      <c r="K96" s="149"/>
      <c r="L96" s="149"/>
      <c r="M96" s="149"/>
      <c r="N96" s="141"/>
    </row>
    <row r="97" spans="1:14" s="82" customFormat="1" ht="22.5" x14ac:dyDescent="0.2">
      <c r="A97" s="90"/>
      <c r="B97" s="260" t="s">
        <v>141</v>
      </c>
      <c r="C97" s="116" t="s">
        <v>100</v>
      </c>
      <c r="D97" s="115" t="s">
        <v>99</v>
      </c>
      <c r="E97" s="114" t="s">
        <v>98</v>
      </c>
      <c r="F97" s="111" t="s">
        <v>97</v>
      </c>
      <c r="G97" s="113" t="s">
        <v>96</v>
      </c>
      <c r="H97" s="112" t="s">
        <v>95</v>
      </c>
      <c r="I97" s="112" t="s">
        <v>94</v>
      </c>
      <c r="J97" s="112" t="s">
        <v>93</v>
      </c>
      <c r="K97" s="111" t="s">
        <v>72</v>
      </c>
      <c r="L97" s="111" t="s">
        <v>92</v>
      </c>
      <c r="M97" s="104" t="s">
        <v>16</v>
      </c>
      <c r="N97" s="110" t="s">
        <v>91</v>
      </c>
    </row>
    <row r="98" spans="1:14" s="82" customFormat="1" ht="18" x14ac:dyDescent="0.25">
      <c r="A98" s="109" t="s">
        <v>46</v>
      </c>
      <c r="B98" s="108" t="s">
        <v>90</v>
      </c>
      <c r="C98" s="104"/>
      <c r="D98" s="107"/>
      <c r="E98" s="107"/>
      <c r="F98" s="106"/>
      <c r="G98" s="105"/>
      <c r="H98" s="104"/>
      <c r="I98" s="104"/>
      <c r="J98" s="104"/>
      <c r="K98" s="103"/>
      <c r="L98" s="103"/>
      <c r="M98" s="103"/>
      <c r="N98" s="83"/>
    </row>
    <row r="99" spans="1:14" s="82" customFormat="1" x14ac:dyDescent="0.2">
      <c r="A99" s="253">
        <v>1</v>
      </c>
      <c r="B99" s="101" t="s">
        <v>148</v>
      </c>
      <c r="C99" s="88">
        <v>21</v>
      </c>
      <c r="D99" s="87" t="s">
        <v>86</v>
      </c>
      <c r="E99" s="86" t="s">
        <v>151</v>
      </c>
      <c r="F99" s="85">
        <v>4</v>
      </c>
      <c r="G99" s="100" t="s">
        <v>84</v>
      </c>
      <c r="H99" s="99">
        <v>30</v>
      </c>
      <c r="I99" s="99" t="s">
        <v>87</v>
      </c>
      <c r="J99" s="85">
        <v>1</v>
      </c>
      <c r="K99" s="85">
        <f>J99*O10</f>
        <v>5</v>
      </c>
      <c r="L99" s="84">
        <v>32.5</v>
      </c>
      <c r="M99" s="84">
        <f>F99+H99+K99+L99</f>
        <v>71.5</v>
      </c>
      <c r="N99" s="83"/>
    </row>
    <row r="100" spans="1:14" s="82" customFormat="1" x14ac:dyDescent="0.2">
      <c r="A100" s="253">
        <v>2</v>
      </c>
      <c r="B100" s="101" t="s">
        <v>178</v>
      </c>
      <c r="C100" s="88">
        <v>21</v>
      </c>
      <c r="D100" s="87" t="s">
        <v>105</v>
      </c>
      <c r="E100" s="178" t="s">
        <v>89</v>
      </c>
      <c r="F100" s="85">
        <v>4</v>
      </c>
      <c r="G100" s="100" t="s">
        <v>84</v>
      </c>
      <c r="H100" s="99">
        <v>30</v>
      </c>
      <c r="I100" s="99" t="s">
        <v>112</v>
      </c>
      <c r="J100" s="85"/>
      <c r="K100" s="85"/>
      <c r="L100" s="84">
        <v>35.5</v>
      </c>
      <c r="M100" s="84">
        <f>F100+H100+K100+L100</f>
        <v>69.5</v>
      </c>
      <c r="N100" s="83"/>
    </row>
    <row r="101" spans="1:14" s="82" customFormat="1" x14ac:dyDescent="0.2">
      <c r="A101" s="253">
        <v>3</v>
      </c>
      <c r="B101" s="101" t="s">
        <v>58</v>
      </c>
      <c r="C101" s="88">
        <v>21</v>
      </c>
      <c r="D101" s="87" t="s">
        <v>105</v>
      </c>
      <c r="E101" s="86" t="s">
        <v>104</v>
      </c>
      <c r="F101" s="85">
        <v>4</v>
      </c>
      <c r="G101" s="100" t="s">
        <v>103</v>
      </c>
      <c r="H101" s="99">
        <v>30</v>
      </c>
      <c r="I101" s="99" t="s">
        <v>112</v>
      </c>
      <c r="J101" s="85"/>
      <c r="K101" s="85"/>
      <c r="L101" s="84">
        <v>29.5</v>
      </c>
      <c r="M101" s="84">
        <f>F101+H101+K101+L101</f>
        <v>63.5</v>
      </c>
      <c r="N101" s="83"/>
    </row>
    <row r="102" spans="1:14" s="82" customFormat="1" x14ac:dyDescent="0.2">
      <c r="A102" s="253">
        <v>4</v>
      </c>
      <c r="B102" s="89" t="s">
        <v>32</v>
      </c>
      <c r="C102" s="88">
        <v>22</v>
      </c>
      <c r="D102" s="87" t="s">
        <v>102</v>
      </c>
      <c r="E102" s="122" t="s">
        <v>85</v>
      </c>
      <c r="F102" s="121">
        <v>4</v>
      </c>
      <c r="G102" s="122" t="s">
        <v>84</v>
      </c>
      <c r="H102" s="121">
        <v>20</v>
      </c>
      <c r="I102" s="121"/>
      <c r="J102" s="85"/>
      <c r="K102" s="84"/>
      <c r="L102" s="84">
        <v>49</v>
      </c>
      <c r="M102" s="84">
        <f t="shared" ref="M102" si="14">F102+H102+K102+L102</f>
        <v>73</v>
      </c>
      <c r="N102" s="83"/>
    </row>
    <row r="103" spans="1:14" s="82" customFormat="1" x14ac:dyDescent="0.2">
      <c r="A103" s="253">
        <v>5</v>
      </c>
      <c r="B103" s="89" t="s">
        <v>17</v>
      </c>
      <c r="C103" s="88">
        <v>22</v>
      </c>
      <c r="D103" s="87" t="s">
        <v>86</v>
      </c>
      <c r="E103" s="86" t="s">
        <v>101</v>
      </c>
      <c r="F103" s="85">
        <v>4</v>
      </c>
      <c r="G103" s="86" t="s">
        <v>88</v>
      </c>
      <c r="H103" s="99">
        <v>20</v>
      </c>
      <c r="I103" s="99"/>
      <c r="J103" s="85"/>
      <c r="K103" s="85"/>
      <c r="L103" s="84">
        <v>31</v>
      </c>
      <c r="M103" s="84">
        <f>F103+H103+K103+L103</f>
        <v>55</v>
      </c>
      <c r="N103" s="83"/>
    </row>
    <row r="104" spans="1:14" s="82" customFormat="1" x14ac:dyDescent="0.2">
      <c r="A104" s="90"/>
      <c r="B104" s="120"/>
      <c r="C104" s="104"/>
      <c r="D104" s="107"/>
      <c r="E104" s="107"/>
      <c r="F104" s="106"/>
      <c r="G104" s="119"/>
      <c r="H104" s="103"/>
      <c r="I104" s="103"/>
      <c r="J104" s="103"/>
      <c r="K104" s="103"/>
      <c r="L104" s="103"/>
      <c r="M104" s="118"/>
      <c r="N104" s="83"/>
    </row>
    <row r="105" spans="1:14" x14ac:dyDescent="0.2">
      <c r="A105" s="81"/>
      <c r="B105" s="80"/>
      <c r="C105" s="79"/>
      <c r="D105" s="78"/>
      <c r="E105" s="77"/>
      <c r="F105" s="76"/>
      <c r="G105" s="75"/>
      <c r="H105" s="74"/>
      <c r="I105" s="74"/>
      <c r="J105" s="74"/>
      <c r="K105" s="73"/>
      <c r="L105" s="72"/>
      <c r="M105" s="72" t="s">
        <v>46</v>
      </c>
    </row>
    <row r="106" spans="1:14" x14ac:dyDescent="0.2">
      <c r="C106" s="71"/>
      <c r="D106" s="70"/>
      <c r="K106" s="55"/>
      <c r="N106" s="60"/>
    </row>
    <row r="107" spans="1:14" x14ac:dyDescent="0.2">
      <c r="B107" s="69" t="s">
        <v>83</v>
      </c>
      <c r="C107" s="58">
        <v>30</v>
      </c>
      <c r="G107" s="68" t="s">
        <v>82</v>
      </c>
      <c r="H107" s="67"/>
      <c r="I107" s="67"/>
      <c r="J107" s="67"/>
      <c r="K107" s="66"/>
      <c r="N107" s="60"/>
    </row>
    <row r="108" spans="1:14" x14ac:dyDescent="0.2">
      <c r="B108" s="69" t="s">
        <v>81</v>
      </c>
      <c r="C108" s="58">
        <v>15</v>
      </c>
      <c r="G108" s="68" t="s">
        <v>80</v>
      </c>
      <c r="H108" s="67"/>
      <c r="I108" s="67"/>
      <c r="J108" s="67"/>
      <c r="K108" s="66"/>
      <c r="N108" s="60"/>
    </row>
    <row r="109" spans="1:14" x14ac:dyDescent="0.2">
      <c r="B109" s="69" t="s">
        <v>79</v>
      </c>
      <c r="C109" s="58">
        <v>20</v>
      </c>
      <c r="G109" s="68" t="s">
        <v>78</v>
      </c>
      <c r="H109" s="67"/>
      <c r="I109" s="67"/>
      <c r="J109" s="67"/>
      <c r="K109" s="66"/>
      <c r="N109" s="60"/>
    </row>
    <row r="110" spans="1:14" x14ac:dyDescent="0.2">
      <c r="B110" s="69" t="s">
        <v>77</v>
      </c>
      <c r="C110" s="58">
        <v>10</v>
      </c>
      <c r="G110" s="68" t="s">
        <v>76</v>
      </c>
      <c r="H110" s="67"/>
      <c r="I110" s="67"/>
      <c r="J110" s="67"/>
      <c r="K110" s="66"/>
      <c r="N110" s="60"/>
    </row>
    <row r="111" spans="1:14" x14ac:dyDescent="0.2">
      <c r="B111" s="60" t="s">
        <v>75</v>
      </c>
      <c r="C111" s="60" t="s">
        <v>74</v>
      </c>
      <c r="G111" s="68" t="s">
        <v>73</v>
      </c>
      <c r="H111" s="67"/>
      <c r="I111" s="67"/>
      <c r="J111" s="67"/>
      <c r="K111" s="66"/>
      <c r="N111" s="60"/>
    </row>
    <row r="112" spans="1:14" x14ac:dyDescent="0.2">
      <c r="B112" s="60" t="s">
        <v>72</v>
      </c>
      <c r="C112" s="60" t="s">
        <v>71</v>
      </c>
      <c r="G112" s="64" t="s">
        <v>70</v>
      </c>
      <c r="H112" s="63"/>
      <c r="I112" s="63"/>
      <c r="J112" s="63"/>
      <c r="K112" s="62"/>
      <c r="N112" s="60"/>
    </row>
    <row r="113" spans="2:14" x14ac:dyDescent="0.2">
      <c r="B113" s="60"/>
      <c r="C113" s="60"/>
      <c r="G113" s="64" t="s">
        <v>69</v>
      </c>
      <c r="H113" s="63"/>
      <c r="I113" s="63"/>
      <c r="J113" s="63"/>
      <c r="K113" s="62"/>
      <c r="N113" s="60"/>
    </row>
    <row r="114" spans="2:14" x14ac:dyDescent="0.2">
      <c r="B114" s="60"/>
      <c r="C114" s="60"/>
      <c r="G114" s="64" t="s">
        <v>68</v>
      </c>
      <c r="H114" s="63"/>
      <c r="I114" s="63"/>
      <c r="J114" s="63"/>
      <c r="K114" s="62"/>
      <c r="N114" s="60"/>
    </row>
    <row r="115" spans="2:14" x14ac:dyDescent="0.2">
      <c r="C115" s="60"/>
      <c r="G115" s="64" t="s">
        <v>67</v>
      </c>
      <c r="H115" s="63"/>
      <c r="I115" s="63"/>
      <c r="J115" s="63"/>
      <c r="K115" s="62"/>
      <c r="N115" s="60"/>
    </row>
    <row r="116" spans="2:14" x14ac:dyDescent="0.2">
      <c r="B116" s="60"/>
      <c r="C116" s="60"/>
      <c r="G116" s="64" t="s">
        <v>66</v>
      </c>
      <c r="H116" s="63"/>
      <c r="I116" s="63"/>
      <c r="J116" s="63"/>
      <c r="K116" s="62"/>
      <c r="N116" s="60"/>
    </row>
    <row r="117" spans="2:14" x14ac:dyDescent="0.2">
      <c r="B117" s="60"/>
      <c r="C117" s="60"/>
      <c r="G117" s="64" t="s">
        <v>65</v>
      </c>
      <c r="H117" s="63"/>
      <c r="I117" s="63"/>
      <c r="J117" s="63"/>
      <c r="K117" s="62"/>
      <c r="N117" s="60"/>
    </row>
    <row r="118" spans="2:14" x14ac:dyDescent="0.2">
      <c r="B118" s="60"/>
      <c r="C118" s="60"/>
      <c r="G118" s="64" t="s">
        <v>64</v>
      </c>
      <c r="H118" s="63"/>
      <c r="I118" s="63"/>
      <c r="J118" s="63"/>
      <c r="K118" s="62"/>
      <c r="N118" s="60"/>
    </row>
    <row r="119" spans="2:14" ht="12.75" customHeight="1" x14ac:dyDescent="0.2">
      <c r="B119" s="60"/>
      <c r="C119" s="60"/>
      <c r="G119" s="64" t="s">
        <v>63</v>
      </c>
      <c r="H119" s="63"/>
      <c r="I119" s="63"/>
      <c r="J119" s="63"/>
      <c r="K119" s="62"/>
      <c r="N119" s="60"/>
    </row>
    <row r="120" spans="2:14" x14ac:dyDescent="0.2">
      <c r="B120" s="60"/>
      <c r="C120" s="60"/>
      <c r="G120" s="64" t="s">
        <v>62</v>
      </c>
      <c r="H120" s="63"/>
      <c r="I120" s="63"/>
      <c r="J120" s="63"/>
      <c r="K120" s="62"/>
      <c r="N120" s="60"/>
    </row>
    <row r="121" spans="2:14" x14ac:dyDescent="0.2">
      <c r="B121" s="60"/>
      <c r="C121" s="60"/>
      <c r="G121" s="64" t="s">
        <v>61</v>
      </c>
      <c r="H121" s="63"/>
      <c r="I121" s="63"/>
      <c r="J121" s="62"/>
      <c r="K121" s="65"/>
      <c r="N121" s="60"/>
    </row>
    <row r="122" spans="2:14" x14ac:dyDescent="0.2">
      <c r="B122" s="60"/>
      <c r="C122" s="60"/>
      <c r="G122" s="64" t="s">
        <v>60</v>
      </c>
      <c r="H122" s="63"/>
      <c r="I122" s="63"/>
      <c r="J122" s="63"/>
      <c r="K122" s="62"/>
      <c r="N122" s="60"/>
    </row>
    <row r="123" spans="2:14" x14ac:dyDescent="0.2">
      <c r="G123" s="271" t="s">
        <v>160</v>
      </c>
      <c r="H123" s="272"/>
      <c r="I123" s="272"/>
      <c r="J123" s="272"/>
      <c r="K123" s="273"/>
    </row>
    <row r="124" spans="2:14" ht="46.5" customHeight="1" x14ac:dyDescent="0.2">
      <c r="G124" s="270" t="s">
        <v>124</v>
      </c>
      <c r="H124" s="270"/>
      <c r="I124" s="270"/>
      <c r="J124" s="270"/>
      <c r="K124" s="270"/>
    </row>
  </sheetData>
  <mergeCells count="2">
    <mergeCell ref="G124:K124"/>
    <mergeCell ref="G123:K123"/>
  </mergeCells>
  <pageMargins left="0.75" right="0.75" top="1" bottom="1" header="0.5" footer="0.5"/>
  <pageSetup paperSize="9" scale="8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61"/>
  <sheetViews>
    <sheetView zoomScaleNormal="100" workbookViewId="0">
      <selection activeCell="M5" sqref="M5"/>
    </sheetView>
  </sheetViews>
  <sheetFormatPr defaultColWidth="9.140625" defaultRowHeight="12.75" x14ac:dyDescent="0.2"/>
  <cols>
    <col min="1" max="1" width="5.28515625" style="237" customWidth="1"/>
    <col min="2" max="2" width="44.7109375" style="55" customWidth="1"/>
    <col min="3" max="3" width="6" style="57" customWidth="1"/>
    <col min="4" max="4" width="5.42578125" style="58" customWidth="1"/>
    <col min="5" max="5" width="13.7109375" style="58" customWidth="1"/>
    <col min="6" max="6" width="4.42578125" style="57" customWidth="1"/>
    <col min="7" max="7" width="12.42578125" style="58" customWidth="1"/>
    <col min="8" max="8" width="5" style="57" customWidth="1"/>
    <col min="9" max="9" width="9.5703125" style="57" customWidth="1"/>
    <col min="10" max="10" width="6.85546875" style="57" customWidth="1"/>
    <col min="11" max="11" width="5.42578125" style="57" customWidth="1"/>
    <col min="12" max="12" width="7.85546875" style="57" customWidth="1"/>
    <col min="13" max="13" width="6" style="57" customWidth="1"/>
    <col min="14" max="14" width="16" style="56" customWidth="1"/>
    <col min="15" max="15" width="42.28515625" style="55" customWidth="1"/>
    <col min="16" max="16384" width="9.140625" style="55"/>
  </cols>
  <sheetData>
    <row r="1" spans="1:15" customFormat="1" ht="15.75" x14ac:dyDescent="0.25">
      <c r="A1" s="12" t="s">
        <v>57</v>
      </c>
      <c r="B1" s="6"/>
      <c r="C1" s="5"/>
      <c r="D1" s="2"/>
      <c r="E1" s="1"/>
      <c r="F1" s="2"/>
      <c r="G1" s="1"/>
      <c r="H1" s="1"/>
      <c r="I1" s="1"/>
      <c r="J1" s="5"/>
      <c r="K1" s="5"/>
    </row>
    <row r="2" spans="1:15" customFormat="1" x14ac:dyDescent="0.2">
      <c r="A2" s="11" t="s">
        <v>56</v>
      </c>
      <c r="B2" s="6"/>
      <c r="C2" s="1"/>
      <c r="E2" s="1"/>
      <c r="F2" s="2"/>
      <c r="G2" s="1"/>
      <c r="H2" s="1"/>
      <c r="I2" s="1"/>
    </row>
    <row r="3" spans="1:15" x14ac:dyDescent="0.2">
      <c r="A3" s="255" t="s">
        <v>191</v>
      </c>
    </row>
    <row r="4" spans="1:15" x14ac:dyDescent="0.2">
      <c r="A4" s="255"/>
    </row>
    <row r="5" spans="1:15" ht="15" x14ac:dyDescent="0.25">
      <c r="B5" s="139" t="s">
        <v>217</v>
      </c>
    </row>
    <row r="6" spans="1:15" ht="15" x14ac:dyDescent="0.25">
      <c r="B6" s="139"/>
    </row>
    <row r="7" spans="1:15" ht="15" x14ac:dyDescent="0.25">
      <c r="B7" s="139" t="s">
        <v>134</v>
      </c>
    </row>
    <row r="8" spans="1:15" customFormat="1" ht="22.5" x14ac:dyDescent="0.25">
      <c r="A8" s="207" t="s">
        <v>46</v>
      </c>
      <c r="B8" s="196" t="s">
        <v>133</v>
      </c>
      <c r="C8" s="189" t="s">
        <v>100</v>
      </c>
      <c r="D8" s="188" t="s">
        <v>99</v>
      </c>
      <c r="E8" s="195" t="s">
        <v>98</v>
      </c>
      <c r="F8" s="192" t="s">
        <v>97</v>
      </c>
      <c r="G8" s="194" t="s">
        <v>96</v>
      </c>
      <c r="H8" s="193" t="s">
        <v>95</v>
      </c>
      <c r="I8" s="193" t="s">
        <v>94</v>
      </c>
      <c r="J8" s="193" t="s">
        <v>93</v>
      </c>
      <c r="K8" s="192" t="s">
        <v>72</v>
      </c>
      <c r="L8" s="192" t="s">
        <v>92</v>
      </c>
      <c r="M8" s="169" t="s">
        <v>16</v>
      </c>
      <c r="N8" s="191" t="s">
        <v>91</v>
      </c>
    </row>
    <row r="9" spans="1:15" customFormat="1" x14ac:dyDescent="0.2">
      <c r="A9" s="236"/>
      <c r="B9" s="211" t="s">
        <v>90</v>
      </c>
      <c r="C9" s="215"/>
      <c r="D9" s="214"/>
      <c r="E9" s="214"/>
      <c r="F9" s="213"/>
      <c r="G9" s="205"/>
      <c r="H9" s="169"/>
      <c r="I9" s="169"/>
      <c r="J9" s="169"/>
      <c r="K9" s="1"/>
      <c r="L9" s="1"/>
      <c r="M9" s="1"/>
      <c r="N9" s="175"/>
    </row>
    <row r="10" spans="1:15" s="82" customFormat="1" x14ac:dyDescent="0.2">
      <c r="A10" s="251">
        <v>1</v>
      </c>
      <c r="B10" s="101" t="s">
        <v>42</v>
      </c>
      <c r="C10" s="88">
        <v>21</v>
      </c>
      <c r="D10" s="87" t="s">
        <v>86</v>
      </c>
      <c r="E10" s="86" t="s">
        <v>115</v>
      </c>
      <c r="F10" s="85">
        <v>4</v>
      </c>
      <c r="G10" s="86" t="s">
        <v>84</v>
      </c>
      <c r="H10" s="85">
        <v>30</v>
      </c>
      <c r="I10" s="85" t="s">
        <v>87</v>
      </c>
      <c r="J10" s="85">
        <v>1</v>
      </c>
      <c r="K10" s="84">
        <f>J10*O10</f>
        <v>5</v>
      </c>
      <c r="L10" s="84">
        <v>80.5</v>
      </c>
      <c r="M10" s="84">
        <f t="shared" ref="M10:M14" si="0">F10+H10+K10+L10</f>
        <v>119.5</v>
      </c>
      <c r="N10" s="83"/>
      <c r="O10" s="268">
        <v>5</v>
      </c>
    </row>
    <row r="11" spans="1:15" s="82" customFormat="1" x14ac:dyDescent="0.2">
      <c r="A11" s="251">
        <v>2</v>
      </c>
      <c r="B11" s="101" t="s">
        <v>148</v>
      </c>
      <c r="C11" s="88">
        <v>21</v>
      </c>
      <c r="D11" s="87" t="s">
        <v>86</v>
      </c>
      <c r="E11" s="86" t="s">
        <v>151</v>
      </c>
      <c r="F11" s="85">
        <v>4</v>
      </c>
      <c r="G11" s="100" t="s">
        <v>84</v>
      </c>
      <c r="H11" s="99">
        <v>30</v>
      </c>
      <c r="I11" s="99" t="s">
        <v>87</v>
      </c>
      <c r="J11" s="85"/>
      <c r="K11" s="85"/>
      <c r="L11" s="84">
        <v>32.5</v>
      </c>
      <c r="M11" s="84">
        <f>F11+H11+K11+L11</f>
        <v>66.5</v>
      </c>
      <c r="N11" s="83"/>
    </row>
    <row r="12" spans="1:15" customFormat="1" x14ac:dyDescent="0.2">
      <c r="A12" s="251">
        <v>3</v>
      </c>
      <c r="B12" s="183" t="s">
        <v>36</v>
      </c>
      <c r="C12" s="180">
        <v>31</v>
      </c>
      <c r="D12" s="179" t="s">
        <v>86</v>
      </c>
      <c r="E12" s="178" t="s">
        <v>89</v>
      </c>
      <c r="F12" s="177">
        <v>4</v>
      </c>
      <c r="G12" s="178" t="s">
        <v>88</v>
      </c>
      <c r="H12" s="177">
        <v>30</v>
      </c>
      <c r="I12" s="177" t="s">
        <v>87</v>
      </c>
      <c r="J12" s="177">
        <v>2</v>
      </c>
      <c r="K12" s="176">
        <f>J12*O10</f>
        <v>10</v>
      </c>
      <c r="L12" s="176">
        <v>28.5</v>
      </c>
      <c r="M12" s="176">
        <f>F12+H12+K12+L12</f>
        <v>72.5</v>
      </c>
      <c r="N12" s="175"/>
    </row>
    <row r="13" spans="1:15" customFormat="1" x14ac:dyDescent="0.2">
      <c r="A13" s="251">
        <v>4</v>
      </c>
      <c r="B13" s="181" t="s">
        <v>32</v>
      </c>
      <c r="C13" s="180">
        <v>22</v>
      </c>
      <c r="D13" s="179" t="s">
        <v>102</v>
      </c>
      <c r="E13" s="185" t="s">
        <v>85</v>
      </c>
      <c r="F13" s="184">
        <v>4</v>
      </c>
      <c r="G13" s="185" t="s">
        <v>84</v>
      </c>
      <c r="H13" s="184">
        <v>20</v>
      </c>
      <c r="I13" s="184"/>
      <c r="J13" s="177">
        <v>2</v>
      </c>
      <c r="K13" s="176">
        <f>J13*O10</f>
        <v>10</v>
      </c>
      <c r="L13" s="176">
        <v>49</v>
      </c>
      <c r="M13" s="176">
        <f t="shared" si="0"/>
        <v>83</v>
      </c>
      <c r="N13" s="175"/>
    </row>
    <row r="14" spans="1:15" s="82" customFormat="1" x14ac:dyDescent="0.2">
      <c r="A14" s="251">
        <v>5</v>
      </c>
      <c r="B14" s="89" t="s">
        <v>196</v>
      </c>
      <c r="C14" s="88">
        <v>32</v>
      </c>
      <c r="D14" s="86" t="s">
        <v>114</v>
      </c>
      <c r="E14" s="95" t="s">
        <v>89</v>
      </c>
      <c r="F14" s="86">
        <v>4</v>
      </c>
      <c r="G14" s="86" t="s">
        <v>88</v>
      </c>
      <c r="H14" s="99">
        <v>20</v>
      </c>
      <c r="I14" s="86"/>
      <c r="J14" s="86"/>
      <c r="K14" s="86"/>
      <c r="L14" s="99">
        <v>1.5</v>
      </c>
      <c r="M14" s="99">
        <f t="shared" si="0"/>
        <v>25.5</v>
      </c>
      <c r="N14" s="83"/>
    </row>
    <row r="15" spans="1:15" customFormat="1" x14ac:dyDescent="0.2">
      <c r="A15" s="251">
        <v>6</v>
      </c>
      <c r="B15" s="181" t="s">
        <v>198</v>
      </c>
      <c r="C15" s="180">
        <v>32</v>
      </c>
      <c r="D15" s="179" t="s">
        <v>102</v>
      </c>
      <c r="E15" s="185" t="s">
        <v>85</v>
      </c>
      <c r="F15" s="184">
        <v>4</v>
      </c>
      <c r="G15" s="185" t="s">
        <v>84</v>
      </c>
      <c r="H15" s="184">
        <v>20</v>
      </c>
      <c r="I15" s="184"/>
      <c r="J15" s="177"/>
      <c r="K15" s="176"/>
      <c r="L15" s="176">
        <v>1</v>
      </c>
      <c r="M15" s="176">
        <f>F15+H15+K15+L15</f>
        <v>25</v>
      </c>
      <c r="N15" s="175"/>
    </row>
    <row r="16" spans="1:15" customFormat="1" ht="15.75" x14ac:dyDescent="0.25">
      <c r="A16" s="239"/>
      <c r="B16" s="210"/>
      <c r="C16" s="209"/>
      <c r="D16" s="208"/>
      <c r="E16" s="172"/>
      <c r="F16" s="1"/>
      <c r="G16" s="172"/>
      <c r="H16" s="1"/>
      <c r="I16" s="1"/>
      <c r="J16" s="1"/>
      <c r="L16" s="1"/>
      <c r="M16" s="1"/>
      <c r="N16" s="175"/>
    </row>
    <row r="17" spans="1:15" customFormat="1" ht="22.5" x14ac:dyDescent="0.2">
      <c r="A17" s="236"/>
      <c r="B17" s="196" t="s">
        <v>132</v>
      </c>
      <c r="C17" s="189" t="s">
        <v>100</v>
      </c>
      <c r="D17" s="188" t="s">
        <v>99</v>
      </c>
      <c r="E17" s="195" t="s">
        <v>98</v>
      </c>
      <c r="F17" s="192" t="s">
        <v>97</v>
      </c>
      <c r="G17" s="194" t="s">
        <v>96</v>
      </c>
      <c r="H17" s="193" t="s">
        <v>95</v>
      </c>
      <c r="I17" s="193" t="s">
        <v>94</v>
      </c>
      <c r="J17" s="193" t="s">
        <v>93</v>
      </c>
      <c r="K17" s="192" t="s">
        <v>72</v>
      </c>
      <c r="L17" s="192" t="s">
        <v>92</v>
      </c>
      <c r="M17" s="169" t="s">
        <v>16</v>
      </c>
      <c r="N17" s="191" t="s">
        <v>91</v>
      </c>
    </row>
    <row r="18" spans="1:15" s="19" customFormat="1" x14ac:dyDescent="0.2">
      <c r="A18" s="254">
        <v>1</v>
      </c>
      <c r="B18" s="183" t="s">
        <v>34</v>
      </c>
      <c r="C18" s="180">
        <v>21</v>
      </c>
      <c r="D18" s="179" t="s">
        <v>86</v>
      </c>
      <c r="E18" s="198" t="s">
        <v>113</v>
      </c>
      <c r="F18" s="197">
        <v>4</v>
      </c>
      <c r="G18" s="198" t="s">
        <v>120</v>
      </c>
      <c r="H18" s="197">
        <v>30</v>
      </c>
      <c r="I18" s="197" t="s">
        <v>112</v>
      </c>
      <c r="J18" s="177">
        <v>4</v>
      </c>
      <c r="K18" s="217">
        <f>J18*O10</f>
        <v>20</v>
      </c>
      <c r="L18" s="176">
        <v>65</v>
      </c>
      <c r="M18" s="176">
        <f>F18+H18+K18+L18</f>
        <v>119</v>
      </c>
      <c r="N18" s="212"/>
    </row>
    <row r="19" spans="1:15" s="82" customFormat="1" x14ac:dyDescent="0.2">
      <c r="A19" s="259">
        <v>2</v>
      </c>
      <c r="B19" s="101" t="s">
        <v>4</v>
      </c>
      <c r="C19" s="88">
        <v>21</v>
      </c>
      <c r="D19" s="87" t="s">
        <v>114</v>
      </c>
      <c r="E19" s="86" t="s">
        <v>113</v>
      </c>
      <c r="F19" s="85">
        <v>4</v>
      </c>
      <c r="G19" s="100" t="s">
        <v>113</v>
      </c>
      <c r="H19" s="99">
        <v>30</v>
      </c>
      <c r="I19" s="99" t="s">
        <v>112</v>
      </c>
      <c r="J19" s="99">
        <v>2</v>
      </c>
      <c r="K19" s="217">
        <f>J19*O10</f>
        <v>10</v>
      </c>
      <c r="L19" s="142">
        <v>71.5</v>
      </c>
      <c r="M19" s="84">
        <f>F19+H19+K19+L19</f>
        <v>115.5</v>
      </c>
      <c r="N19" s="263"/>
      <c r="O19" s="262"/>
    </row>
    <row r="20" spans="1:15" s="90" customFormat="1" x14ac:dyDescent="0.2">
      <c r="A20" s="254">
        <v>3</v>
      </c>
      <c r="B20" s="101" t="s">
        <v>10</v>
      </c>
      <c r="C20" s="88">
        <v>21</v>
      </c>
      <c r="D20" s="87" t="s">
        <v>86</v>
      </c>
      <c r="E20" s="86" t="s">
        <v>113</v>
      </c>
      <c r="F20" s="154">
        <v>4</v>
      </c>
      <c r="G20" s="100" t="s">
        <v>119</v>
      </c>
      <c r="H20" s="99">
        <v>30</v>
      </c>
      <c r="I20" s="99" t="s">
        <v>87</v>
      </c>
      <c r="J20" s="99">
        <v>1</v>
      </c>
      <c r="K20" s="217">
        <f>J20*O10</f>
        <v>5</v>
      </c>
      <c r="L20" s="84">
        <v>56</v>
      </c>
      <c r="M20" s="84">
        <f>F20+H20+K20+L20</f>
        <v>95</v>
      </c>
      <c r="N20" s="141"/>
    </row>
    <row r="21" spans="1:15" s="90" customFormat="1" x14ac:dyDescent="0.2">
      <c r="A21" s="251">
        <v>4</v>
      </c>
      <c r="B21" s="101" t="s">
        <v>52</v>
      </c>
      <c r="C21" s="88">
        <v>21</v>
      </c>
      <c r="D21" s="87" t="s">
        <v>86</v>
      </c>
      <c r="E21" s="86" t="s">
        <v>113</v>
      </c>
      <c r="F21" s="154">
        <v>4</v>
      </c>
      <c r="G21" s="100" t="s">
        <v>118</v>
      </c>
      <c r="H21" s="99">
        <v>30</v>
      </c>
      <c r="I21" s="99" t="s">
        <v>87</v>
      </c>
      <c r="J21" s="99"/>
      <c r="K21" s="153"/>
      <c r="L21" s="84">
        <v>39</v>
      </c>
      <c r="M21" s="84">
        <f t="shared" ref="M21" si="1">F21+H21+K21+L21</f>
        <v>73</v>
      </c>
      <c r="N21" s="141"/>
    </row>
    <row r="22" spans="1:15" s="182" customFormat="1" x14ac:dyDescent="0.2">
      <c r="A22" s="254">
        <v>5</v>
      </c>
      <c r="B22" s="183" t="s">
        <v>152</v>
      </c>
      <c r="C22" s="180">
        <v>31</v>
      </c>
      <c r="D22" s="179" t="s">
        <v>86</v>
      </c>
      <c r="E22" s="178" t="s">
        <v>113</v>
      </c>
      <c r="F22" s="177">
        <v>4</v>
      </c>
      <c r="G22" s="178" t="s">
        <v>113</v>
      </c>
      <c r="H22" s="177">
        <v>30</v>
      </c>
      <c r="I22" s="177" t="s">
        <v>87</v>
      </c>
      <c r="J22" s="177"/>
      <c r="K22" s="176"/>
      <c r="L22" s="176">
        <v>45</v>
      </c>
      <c r="M22" s="176">
        <f>F22+H22+K22+L22</f>
        <v>79</v>
      </c>
      <c r="N22" s="175"/>
    </row>
    <row r="23" spans="1:15" s="182" customFormat="1" x14ac:dyDescent="0.2">
      <c r="A23" s="251">
        <v>6</v>
      </c>
      <c r="B23" s="235" t="s">
        <v>202</v>
      </c>
      <c r="C23" s="180">
        <v>31</v>
      </c>
      <c r="D23" s="179" t="s">
        <v>86</v>
      </c>
      <c r="E23" s="178" t="s">
        <v>113</v>
      </c>
      <c r="F23" s="177">
        <v>4</v>
      </c>
      <c r="G23" s="178" t="s">
        <v>113</v>
      </c>
      <c r="H23" s="177">
        <v>30</v>
      </c>
      <c r="I23" s="177" t="s">
        <v>87</v>
      </c>
      <c r="J23" s="177"/>
      <c r="K23" s="176"/>
      <c r="L23" s="176">
        <v>4.5</v>
      </c>
      <c r="M23" s="176">
        <f t="shared" ref="M23" si="2">F23+H23+K23+L23</f>
        <v>38.5</v>
      </c>
      <c r="N23" s="175"/>
    </row>
    <row r="24" spans="1:15" customFormat="1" ht="15.75" x14ac:dyDescent="0.25">
      <c r="A24" s="239"/>
      <c r="B24" s="210"/>
      <c r="C24" s="209"/>
      <c r="D24" s="208"/>
      <c r="E24" s="172"/>
      <c r="F24" s="1"/>
      <c r="G24" s="172"/>
      <c r="H24" s="1"/>
      <c r="I24" s="1"/>
      <c r="J24" s="1"/>
      <c r="L24" s="1"/>
      <c r="M24" s="1"/>
      <c r="N24" s="175"/>
    </row>
    <row r="25" spans="1:15" customFormat="1" ht="15.75" x14ac:dyDescent="0.25">
      <c r="A25" s="239"/>
      <c r="B25" s="210"/>
      <c r="C25" s="209"/>
      <c r="D25" s="208"/>
      <c r="E25" s="172"/>
      <c r="F25" s="1"/>
      <c r="G25" s="172"/>
      <c r="H25" s="1"/>
      <c r="I25" s="1"/>
      <c r="J25" s="1"/>
      <c r="L25" s="1"/>
      <c r="M25" s="1"/>
      <c r="N25" s="175"/>
    </row>
    <row r="26" spans="1:15" customFormat="1" ht="24" customHeight="1" x14ac:dyDescent="0.25">
      <c r="A26" s="207" t="s">
        <v>46</v>
      </c>
      <c r="B26" s="216" t="s">
        <v>165</v>
      </c>
      <c r="C26" s="189" t="s">
        <v>100</v>
      </c>
      <c r="D26" s="188" t="s">
        <v>99</v>
      </c>
      <c r="E26" s="195" t="s">
        <v>98</v>
      </c>
      <c r="F26" s="192" t="s">
        <v>97</v>
      </c>
      <c r="G26" s="194" t="s">
        <v>96</v>
      </c>
      <c r="H26" s="193" t="s">
        <v>95</v>
      </c>
      <c r="I26" s="193" t="s">
        <v>94</v>
      </c>
      <c r="J26" s="193" t="s">
        <v>93</v>
      </c>
      <c r="K26" s="192" t="s">
        <v>72</v>
      </c>
      <c r="L26" s="192" t="s">
        <v>92</v>
      </c>
      <c r="M26" s="169" t="s">
        <v>16</v>
      </c>
      <c r="N26" s="191" t="s">
        <v>91</v>
      </c>
    </row>
    <row r="27" spans="1:15" customFormat="1" x14ac:dyDescent="0.2">
      <c r="A27" s="236"/>
      <c r="B27" s="211" t="s">
        <v>90</v>
      </c>
      <c r="C27" s="215"/>
      <c r="D27" s="214"/>
      <c r="E27" s="214"/>
      <c r="F27" s="213"/>
      <c r="G27" s="205"/>
      <c r="H27" s="169"/>
      <c r="I27" s="169"/>
      <c r="J27" s="169"/>
      <c r="K27" s="1"/>
      <c r="L27" s="1"/>
      <c r="M27" s="1"/>
      <c r="N27" s="175"/>
    </row>
    <row r="28" spans="1:15" customFormat="1" x14ac:dyDescent="0.2">
      <c r="A28" s="254">
        <v>1</v>
      </c>
      <c r="B28" s="183" t="s">
        <v>42</v>
      </c>
      <c r="C28" s="180">
        <v>21</v>
      </c>
      <c r="D28" s="179" t="s">
        <v>86</v>
      </c>
      <c r="E28" s="178" t="s">
        <v>115</v>
      </c>
      <c r="F28" s="177">
        <v>4</v>
      </c>
      <c r="G28" s="178" t="s">
        <v>84</v>
      </c>
      <c r="H28" s="177">
        <v>30</v>
      </c>
      <c r="I28" s="177" t="s">
        <v>87</v>
      </c>
      <c r="J28" s="177"/>
      <c r="K28" s="176"/>
      <c r="L28" s="176">
        <v>80.5</v>
      </c>
      <c r="M28" s="176">
        <f>F28+H28+K28+L28</f>
        <v>114.5</v>
      </c>
      <c r="N28" s="175"/>
    </row>
    <row r="29" spans="1:15" s="82" customFormat="1" x14ac:dyDescent="0.2">
      <c r="A29" s="251">
        <v>2</v>
      </c>
      <c r="B29" s="101" t="s">
        <v>148</v>
      </c>
      <c r="C29" s="88">
        <v>21</v>
      </c>
      <c r="D29" s="87" t="s">
        <v>86</v>
      </c>
      <c r="E29" s="86" t="s">
        <v>151</v>
      </c>
      <c r="F29" s="85">
        <v>4</v>
      </c>
      <c r="G29" s="100" t="s">
        <v>84</v>
      </c>
      <c r="H29" s="99">
        <v>30</v>
      </c>
      <c r="I29" s="99" t="s">
        <v>87</v>
      </c>
      <c r="J29" s="85"/>
      <c r="K29" s="85"/>
      <c r="L29" s="84">
        <v>32.5</v>
      </c>
      <c r="M29" s="84">
        <f>F29+H29+K29+L29</f>
        <v>66.5</v>
      </c>
      <c r="N29" s="83"/>
    </row>
    <row r="30" spans="1:15" s="82" customFormat="1" x14ac:dyDescent="0.2">
      <c r="A30" s="254">
        <v>3</v>
      </c>
      <c r="B30" s="101" t="s">
        <v>192</v>
      </c>
      <c r="C30" s="88">
        <v>21</v>
      </c>
      <c r="D30" s="87" t="s">
        <v>86</v>
      </c>
      <c r="E30" s="86" t="s">
        <v>195</v>
      </c>
      <c r="F30" s="85">
        <v>4</v>
      </c>
      <c r="G30" s="100" t="s">
        <v>84</v>
      </c>
      <c r="H30" s="99">
        <v>30</v>
      </c>
      <c r="I30" s="99" t="s">
        <v>87</v>
      </c>
      <c r="J30" s="85"/>
      <c r="K30" s="85"/>
      <c r="L30" s="84">
        <v>23.5</v>
      </c>
      <c r="M30" s="84">
        <f>F30+H30+K30+L30</f>
        <v>57.5</v>
      </c>
      <c r="N30" s="83"/>
    </row>
    <row r="31" spans="1:15" x14ac:dyDescent="0.2">
      <c r="A31" s="251">
        <v>4</v>
      </c>
      <c r="B31" s="98" t="s">
        <v>175</v>
      </c>
      <c r="C31" s="97">
        <v>21</v>
      </c>
      <c r="D31" s="96" t="s">
        <v>86</v>
      </c>
      <c r="E31" s="95" t="s">
        <v>89</v>
      </c>
      <c r="F31" s="92">
        <v>4</v>
      </c>
      <c r="G31" s="94" t="s">
        <v>88</v>
      </c>
      <c r="H31" s="93">
        <v>30</v>
      </c>
      <c r="I31" s="93" t="s">
        <v>87</v>
      </c>
      <c r="J31" s="92"/>
      <c r="K31" s="91"/>
      <c r="L31" s="91">
        <v>19.5</v>
      </c>
      <c r="M31" s="91">
        <f>F31+H31+K31+L31</f>
        <v>53.5</v>
      </c>
    </row>
    <row r="32" spans="1:15" customFormat="1" x14ac:dyDescent="0.2">
      <c r="A32" s="254">
        <v>5</v>
      </c>
      <c r="B32" s="183" t="s">
        <v>36</v>
      </c>
      <c r="C32" s="180">
        <v>31</v>
      </c>
      <c r="D32" s="179" t="s">
        <v>86</v>
      </c>
      <c r="E32" s="178" t="s">
        <v>89</v>
      </c>
      <c r="F32" s="177">
        <v>4</v>
      </c>
      <c r="G32" s="178" t="s">
        <v>88</v>
      </c>
      <c r="H32" s="177">
        <v>30</v>
      </c>
      <c r="I32" s="177" t="s">
        <v>87</v>
      </c>
      <c r="J32" s="177"/>
      <c r="K32" s="176"/>
      <c r="L32" s="176">
        <v>28.5</v>
      </c>
      <c r="M32" s="176">
        <f t="shared" ref="M32:M33" si="3">F32+H32+K32+L32</f>
        <v>62.5</v>
      </c>
      <c r="N32" s="175"/>
    </row>
    <row r="33" spans="1:14" customFormat="1" x14ac:dyDescent="0.2">
      <c r="A33" s="251">
        <v>6</v>
      </c>
      <c r="B33" s="181" t="s">
        <v>32</v>
      </c>
      <c r="C33" s="180">
        <v>22</v>
      </c>
      <c r="D33" s="179" t="s">
        <v>102</v>
      </c>
      <c r="E33" s="185" t="s">
        <v>85</v>
      </c>
      <c r="F33" s="184">
        <v>4</v>
      </c>
      <c r="G33" s="185" t="s">
        <v>84</v>
      </c>
      <c r="H33" s="184">
        <v>20</v>
      </c>
      <c r="I33" s="184"/>
      <c r="J33" s="177"/>
      <c r="K33" s="176"/>
      <c r="L33" s="176">
        <v>49</v>
      </c>
      <c r="M33" s="176">
        <f t="shared" si="3"/>
        <v>73</v>
      </c>
      <c r="N33" s="175"/>
    </row>
    <row r="34" spans="1:14" customFormat="1" x14ac:dyDescent="0.2">
      <c r="A34" s="254">
        <v>7</v>
      </c>
      <c r="B34" s="181" t="s">
        <v>198</v>
      </c>
      <c r="C34" s="180">
        <v>32</v>
      </c>
      <c r="D34" s="179" t="s">
        <v>102</v>
      </c>
      <c r="E34" s="185" t="s">
        <v>85</v>
      </c>
      <c r="F34" s="184">
        <v>4</v>
      </c>
      <c r="G34" s="185" t="s">
        <v>84</v>
      </c>
      <c r="H34" s="184">
        <v>20</v>
      </c>
      <c r="I34" s="184"/>
      <c r="J34" s="177"/>
      <c r="K34" s="176"/>
      <c r="L34" s="176">
        <v>1</v>
      </c>
      <c r="M34" s="176">
        <f>F34+H34+K34+L34</f>
        <v>25</v>
      </c>
      <c r="N34" s="175"/>
    </row>
    <row r="35" spans="1:14" customFormat="1" ht="15.75" x14ac:dyDescent="0.25">
      <c r="A35" s="239"/>
      <c r="B35" s="210"/>
      <c r="C35" s="209"/>
      <c r="D35" s="208"/>
      <c r="E35" s="172"/>
      <c r="F35" s="1"/>
      <c r="G35" s="172"/>
      <c r="H35" s="1"/>
      <c r="I35" s="1"/>
      <c r="J35" s="1"/>
      <c r="L35" s="1"/>
      <c r="M35" s="1"/>
      <c r="N35" s="175"/>
    </row>
    <row r="36" spans="1:14" ht="22.5" x14ac:dyDescent="0.2">
      <c r="A36" s="59"/>
      <c r="B36" s="241" t="s">
        <v>163</v>
      </c>
      <c r="C36" s="79" t="s">
        <v>100</v>
      </c>
      <c r="D36" s="78" t="s">
        <v>109</v>
      </c>
      <c r="E36" s="135" t="s">
        <v>98</v>
      </c>
      <c r="F36" s="132" t="s">
        <v>97</v>
      </c>
      <c r="G36" s="134" t="s">
        <v>96</v>
      </c>
      <c r="H36" s="133" t="s">
        <v>95</v>
      </c>
      <c r="I36" s="133" t="s">
        <v>94</v>
      </c>
      <c r="J36" s="133" t="s">
        <v>93</v>
      </c>
      <c r="K36" s="132" t="s">
        <v>72</v>
      </c>
      <c r="L36" s="132" t="s">
        <v>92</v>
      </c>
      <c r="M36" s="131" t="s">
        <v>16</v>
      </c>
      <c r="N36" s="56" t="s">
        <v>91</v>
      </c>
    </row>
    <row r="37" spans="1:14" ht="22.5" x14ac:dyDescent="0.2">
      <c r="A37" s="59"/>
      <c r="B37" s="241" t="s">
        <v>162</v>
      </c>
      <c r="C37" s="147"/>
      <c r="D37" s="146"/>
      <c r="K37" s="55"/>
      <c r="L37" s="72"/>
      <c r="M37" s="72"/>
    </row>
    <row r="38" spans="1:14" s="82" customFormat="1" x14ac:dyDescent="0.2">
      <c r="A38" s="253">
        <v>1</v>
      </c>
      <c r="B38" s="101" t="s">
        <v>58</v>
      </c>
      <c r="C38" s="88">
        <v>21</v>
      </c>
      <c r="D38" s="87" t="s">
        <v>105</v>
      </c>
      <c r="E38" s="86" t="s">
        <v>104</v>
      </c>
      <c r="F38" s="85">
        <v>4</v>
      </c>
      <c r="G38" s="100" t="s">
        <v>103</v>
      </c>
      <c r="H38" s="99">
        <v>30</v>
      </c>
      <c r="I38" s="99" t="s">
        <v>112</v>
      </c>
      <c r="J38" s="85">
        <v>2</v>
      </c>
      <c r="K38" s="85">
        <f>J38*O10</f>
        <v>10</v>
      </c>
      <c r="L38" s="84">
        <v>29.5</v>
      </c>
      <c r="M38" s="84">
        <f>F38+H38+K38+L38</f>
        <v>73.5</v>
      </c>
      <c r="N38" s="83"/>
    </row>
    <row r="39" spans="1:14" s="82" customFormat="1" x14ac:dyDescent="0.2">
      <c r="A39" s="251">
        <v>2</v>
      </c>
      <c r="B39" s="101" t="s">
        <v>148</v>
      </c>
      <c r="C39" s="88">
        <v>21</v>
      </c>
      <c r="D39" s="87" t="s">
        <v>86</v>
      </c>
      <c r="E39" s="86" t="s">
        <v>151</v>
      </c>
      <c r="F39" s="85">
        <v>4</v>
      </c>
      <c r="G39" s="100" t="s">
        <v>84</v>
      </c>
      <c r="H39" s="99">
        <v>30</v>
      </c>
      <c r="I39" s="99" t="s">
        <v>87</v>
      </c>
      <c r="J39" s="85"/>
      <c r="K39" s="85"/>
      <c r="L39" s="84">
        <v>32.5</v>
      </c>
      <c r="M39" s="84">
        <f t="shared" ref="M39" si="4">F39+H39+K39+L39</f>
        <v>66.5</v>
      </c>
      <c r="N39" s="83"/>
    </row>
    <row r="40" spans="1:14" x14ac:dyDescent="0.2">
      <c r="A40" s="253">
        <v>3</v>
      </c>
      <c r="B40" s="101" t="s">
        <v>26</v>
      </c>
      <c r="C40" s="97">
        <v>21</v>
      </c>
      <c r="D40" s="96" t="s">
        <v>86</v>
      </c>
      <c r="E40" s="95" t="s">
        <v>89</v>
      </c>
      <c r="F40" s="129">
        <v>4</v>
      </c>
      <c r="G40" s="130" t="s">
        <v>88</v>
      </c>
      <c r="H40" s="129">
        <v>30</v>
      </c>
      <c r="I40" s="129" t="s">
        <v>156</v>
      </c>
      <c r="J40" s="92"/>
      <c r="K40" s="91"/>
      <c r="L40" s="91">
        <v>32</v>
      </c>
      <c r="M40" s="91">
        <f>F40+H40+K40+L40</f>
        <v>66</v>
      </c>
    </row>
    <row r="41" spans="1:14" customFormat="1" ht="15.75" x14ac:dyDescent="0.25">
      <c r="A41" s="239"/>
      <c r="B41" s="210"/>
      <c r="C41" s="209"/>
      <c r="D41" s="208"/>
      <c r="E41" s="172"/>
      <c r="F41" s="1"/>
      <c r="G41" s="172"/>
      <c r="H41" s="1"/>
      <c r="I41" s="1"/>
      <c r="J41" s="1"/>
      <c r="L41" s="1"/>
      <c r="M41" s="1"/>
      <c r="N41" s="175"/>
    </row>
    <row r="42" spans="1:14" customFormat="1" ht="24" customHeight="1" x14ac:dyDescent="0.25">
      <c r="A42" s="207" t="s">
        <v>46</v>
      </c>
      <c r="B42" s="216" t="s">
        <v>131</v>
      </c>
      <c r="C42" s="189" t="s">
        <v>100</v>
      </c>
      <c r="D42" s="188" t="s">
        <v>99</v>
      </c>
      <c r="E42" s="195" t="s">
        <v>98</v>
      </c>
      <c r="F42" s="192" t="s">
        <v>97</v>
      </c>
      <c r="G42" s="194" t="s">
        <v>96</v>
      </c>
      <c r="H42" s="193" t="s">
        <v>95</v>
      </c>
      <c r="I42" s="193" t="s">
        <v>94</v>
      </c>
      <c r="J42" s="193" t="s">
        <v>93</v>
      </c>
      <c r="K42" s="192" t="s">
        <v>72</v>
      </c>
      <c r="L42" s="192" t="s">
        <v>92</v>
      </c>
      <c r="M42" s="169" t="s">
        <v>16</v>
      </c>
      <c r="N42" s="191" t="s">
        <v>91</v>
      </c>
    </row>
    <row r="43" spans="1:14" customFormat="1" x14ac:dyDescent="0.2">
      <c r="A43" s="236"/>
      <c r="B43" s="211" t="s">
        <v>90</v>
      </c>
      <c r="C43" s="215"/>
      <c r="D43" s="214"/>
      <c r="E43" s="214"/>
      <c r="F43" s="213"/>
      <c r="G43" s="205"/>
      <c r="H43" s="169"/>
      <c r="I43" s="169"/>
      <c r="J43" s="169"/>
      <c r="K43" s="1"/>
      <c r="L43" s="1"/>
      <c r="M43" s="1"/>
      <c r="N43" s="175"/>
    </row>
    <row r="44" spans="1:14" customFormat="1" x14ac:dyDescent="0.2">
      <c r="A44" s="254">
        <v>1</v>
      </c>
      <c r="B44" s="183" t="s">
        <v>42</v>
      </c>
      <c r="C44" s="180">
        <v>21</v>
      </c>
      <c r="D44" s="179" t="s">
        <v>86</v>
      </c>
      <c r="E44" s="178" t="s">
        <v>115</v>
      </c>
      <c r="F44" s="177">
        <v>4</v>
      </c>
      <c r="G44" s="178" t="s">
        <v>84</v>
      </c>
      <c r="H44" s="177">
        <v>30</v>
      </c>
      <c r="I44" s="177" t="s">
        <v>87</v>
      </c>
      <c r="J44" s="177">
        <v>2</v>
      </c>
      <c r="K44" s="176">
        <f>J44*O10</f>
        <v>10</v>
      </c>
      <c r="L44" s="176">
        <v>80.5</v>
      </c>
      <c r="M44" s="176">
        <f>F44+H44+K44+L44</f>
        <v>124.5</v>
      </c>
      <c r="N44" s="175"/>
    </row>
    <row r="45" spans="1:14" s="90" customFormat="1" x14ac:dyDescent="0.2">
      <c r="A45" s="251">
        <v>2</v>
      </c>
      <c r="B45" s="101" t="s">
        <v>10</v>
      </c>
      <c r="C45" s="88">
        <v>21</v>
      </c>
      <c r="D45" s="87" t="s">
        <v>86</v>
      </c>
      <c r="E45" s="86" t="s">
        <v>113</v>
      </c>
      <c r="F45" s="154">
        <v>4</v>
      </c>
      <c r="G45" s="100" t="s">
        <v>119</v>
      </c>
      <c r="H45" s="99">
        <v>30</v>
      </c>
      <c r="I45" s="99" t="s">
        <v>87</v>
      </c>
      <c r="J45" s="99"/>
      <c r="K45" s="153"/>
      <c r="L45" s="84">
        <v>56</v>
      </c>
      <c r="M45" s="84">
        <f>F45+H45+K45+L45</f>
        <v>90</v>
      </c>
      <c r="N45" s="141"/>
    </row>
    <row r="46" spans="1:14" s="82" customFormat="1" x14ac:dyDescent="0.2">
      <c r="A46" s="254">
        <v>3</v>
      </c>
      <c r="B46" s="89" t="s">
        <v>17</v>
      </c>
      <c r="C46" s="88">
        <v>22</v>
      </c>
      <c r="D46" s="87" t="s">
        <v>86</v>
      </c>
      <c r="E46" s="86" t="s">
        <v>101</v>
      </c>
      <c r="F46" s="85">
        <v>4</v>
      </c>
      <c r="G46" s="86" t="s">
        <v>88</v>
      </c>
      <c r="H46" s="99">
        <v>10</v>
      </c>
      <c r="I46" s="99"/>
      <c r="J46" s="85"/>
      <c r="K46" s="85"/>
      <c r="L46" s="84">
        <v>31</v>
      </c>
      <c r="M46" s="84">
        <f t="shared" ref="M46:M47" si="5">F46+H46+K46+L46</f>
        <v>45</v>
      </c>
      <c r="N46" s="83"/>
    </row>
    <row r="47" spans="1:14" s="82" customFormat="1" x14ac:dyDescent="0.2">
      <c r="A47" s="254">
        <v>4</v>
      </c>
      <c r="B47" s="89" t="s">
        <v>196</v>
      </c>
      <c r="C47" s="88">
        <v>32</v>
      </c>
      <c r="D47" s="86" t="s">
        <v>114</v>
      </c>
      <c r="E47" s="95" t="s">
        <v>89</v>
      </c>
      <c r="F47" s="86">
        <v>4</v>
      </c>
      <c r="G47" s="86" t="s">
        <v>88</v>
      </c>
      <c r="H47" s="99">
        <v>20</v>
      </c>
      <c r="I47" s="86"/>
      <c r="J47" s="86"/>
      <c r="K47" s="86"/>
      <c r="L47" s="99">
        <v>1.5</v>
      </c>
      <c r="M47" s="99">
        <f t="shared" si="5"/>
        <v>25.5</v>
      </c>
      <c r="N47" s="83"/>
    </row>
    <row r="48" spans="1:14" customFormat="1" x14ac:dyDescent="0.2">
      <c r="A48" s="251">
        <v>5</v>
      </c>
      <c r="B48" s="181" t="s">
        <v>198</v>
      </c>
      <c r="C48" s="180">
        <v>32</v>
      </c>
      <c r="D48" s="179" t="s">
        <v>102</v>
      </c>
      <c r="E48" s="185" t="s">
        <v>85</v>
      </c>
      <c r="F48" s="184">
        <v>4</v>
      </c>
      <c r="G48" s="185" t="s">
        <v>84</v>
      </c>
      <c r="H48" s="184">
        <v>20</v>
      </c>
      <c r="I48" s="184"/>
      <c r="J48" s="177"/>
      <c r="K48" s="176"/>
      <c r="L48" s="176">
        <v>1</v>
      </c>
      <c r="M48" s="176">
        <f>F48+H48+K48+L48</f>
        <v>25</v>
      </c>
      <c r="N48" s="175"/>
    </row>
    <row r="49" spans="1:17" customFormat="1" ht="15.75" x14ac:dyDescent="0.25">
      <c r="A49" s="239"/>
      <c r="B49" s="210"/>
      <c r="C49" s="209"/>
      <c r="D49" s="208"/>
      <c r="E49" s="172"/>
      <c r="F49" s="1"/>
      <c r="G49" s="172"/>
      <c r="H49" s="1"/>
      <c r="I49" s="1"/>
      <c r="J49" s="1"/>
      <c r="L49" s="1"/>
      <c r="M49" s="1"/>
      <c r="N49" s="175"/>
    </row>
    <row r="50" spans="1:17" customFormat="1" ht="24" customHeight="1" x14ac:dyDescent="0.25">
      <c r="A50" s="207" t="s">
        <v>46</v>
      </c>
      <c r="B50" s="216" t="s">
        <v>142</v>
      </c>
      <c r="C50" s="189" t="s">
        <v>100</v>
      </c>
      <c r="D50" s="188" t="s">
        <v>99</v>
      </c>
      <c r="E50" s="195" t="s">
        <v>98</v>
      </c>
      <c r="F50" s="192" t="s">
        <v>97</v>
      </c>
      <c r="G50" s="194" t="s">
        <v>96</v>
      </c>
      <c r="H50" s="193" t="s">
        <v>95</v>
      </c>
      <c r="I50" s="193" t="s">
        <v>94</v>
      </c>
      <c r="J50" s="193" t="s">
        <v>93</v>
      </c>
      <c r="K50" s="192" t="s">
        <v>72</v>
      </c>
      <c r="L50" s="192" t="s">
        <v>92</v>
      </c>
      <c r="M50" s="169" t="s">
        <v>16</v>
      </c>
      <c r="N50" s="191" t="s">
        <v>91</v>
      </c>
    </row>
    <row r="51" spans="1:17" customFormat="1" x14ac:dyDescent="0.2">
      <c r="A51" s="236"/>
      <c r="B51" s="211" t="s">
        <v>90</v>
      </c>
      <c r="C51" s="215"/>
      <c r="D51" s="214"/>
      <c r="E51" s="214"/>
      <c r="F51" s="213"/>
      <c r="G51" s="205"/>
      <c r="H51" s="169"/>
      <c r="I51" s="169"/>
      <c r="J51" s="169"/>
      <c r="K51" s="1"/>
      <c r="L51" s="1"/>
      <c r="M51" s="1"/>
      <c r="N51" s="175"/>
    </row>
    <row r="52" spans="1:17" s="82" customFormat="1" x14ac:dyDescent="0.2">
      <c r="A52" s="251">
        <v>1</v>
      </c>
      <c r="B52" s="101" t="s">
        <v>42</v>
      </c>
      <c r="C52" s="88">
        <v>21</v>
      </c>
      <c r="D52" s="87" t="s">
        <v>86</v>
      </c>
      <c r="E52" s="86" t="s">
        <v>115</v>
      </c>
      <c r="F52" s="85">
        <v>4</v>
      </c>
      <c r="G52" s="86" t="s">
        <v>84</v>
      </c>
      <c r="H52" s="85">
        <v>30</v>
      </c>
      <c r="I52" s="85" t="s">
        <v>87</v>
      </c>
      <c r="J52" s="85"/>
      <c r="K52" s="84"/>
      <c r="L52" s="84">
        <v>80.5</v>
      </c>
      <c r="M52" s="84">
        <f>F52+H52+K52+L52</f>
        <v>114.5</v>
      </c>
      <c r="N52" s="83"/>
    </row>
    <row r="53" spans="1:17" x14ac:dyDescent="0.2">
      <c r="A53" s="256">
        <v>2</v>
      </c>
      <c r="B53" s="98" t="s">
        <v>6</v>
      </c>
      <c r="C53" s="97">
        <v>21</v>
      </c>
      <c r="D53" s="96" t="s">
        <v>86</v>
      </c>
      <c r="E53" s="95" t="s">
        <v>89</v>
      </c>
      <c r="F53" s="92">
        <v>4</v>
      </c>
      <c r="G53" s="94" t="s">
        <v>88</v>
      </c>
      <c r="H53" s="93">
        <v>15</v>
      </c>
      <c r="I53" s="93" t="s">
        <v>87</v>
      </c>
      <c r="J53" s="92">
        <v>5</v>
      </c>
      <c r="K53" s="91">
        <f>J53*O10</f>
        <v>25</v>
      </c>
      <c r="L53" s="91">
        <v>69.5</v>
      </c>
      <c r="M53" s="91">
        <f>F53+H53+K53+L53</f>
        <v>113.5</v>
      </c>
    </row>
    <row r="54" spans="1:17" s="82" customFormat="1" x14ac:dyDescent="0.2">
      <c r="A54" s="251">
        <v>3</v>
      </c>
      <c r="B54" s="101" t="s">
        <v>178</v>
      </c>
      <c r="C54" s="88">
        <v>21</v>
      </c>
      <c r="D54" s="87" t="s">
        <v>105</v>
      </c>
      <c r="E54" s="178" t="s">
        <v>89</v>
      </c>
      <c r="F54" s="85">
        <v>4</v>
      </c>
      <c r="G54" s="100" t="s">
        <v>84</v>
      </c>
      <c r="H54" s="99">
        <v>30</v>
      </c>
      <c r="I54" s="99" t="s">
        <v>112</v>
      </c>
      <c r="J54" s="85"/>
      <c r="K54" s="85"/>
      <c r="L54" s="84">
        <v>35.5</v>
      </c>
      <c r="M54" s="84">
        <f>F54+H54+K54+L54</f>
        <v>69.5</v>
      </c>
      <c r="N54" s="83"/>
    </row>
    <row r="55" spans="1:17" s="82" customFormat="1" x14ac:dyDescent="0.2">
      <c r="A55" s="256">
        <v>4</v>
      </c>
      <c r="B55" s="101" t="s">
        <v>148</v>
      </c>
      <c r="C55" s="88">
        <v>21</v>
      </c>
      <c r="D55" s="87" t="s">
        <v>86</v>
      </c>
      <c r="E55" s="86" t="s">
        <v>151</v>
      </c>
      <c r="F55" s="85">
        <v>4</v>
      </c>
      <c r="G55" s="100" t="s">
        <v>84</v>
      </c>
      <c r="H55" s="99">
        <v>30</v>
      </c>
      <c r="I55" s="99" t="s">
        <v>87</v>
      </c>
      <c r="J55" s="85"/>
      <c r="K55" s="85"/>
      <c r="L55" s="84">
        <v>32.5</v>
      </c>
      <c r="M55" s="84">
        <f t="shared" ref="M55:M61" si="6">F55+H55+K55+L55</f>
        <v>66.5</v>
      </c>
      <c r="N55" s="83"/>
    </row>
    <row r="56" spans="1:17" s="82" customFormat="1" x14ac:dyDescent="0.2">
      <c r="A56" s="251">
        <v>5</v>
      </c>
      <c r="B56" s="101" t="s">
        <v>58</v>
      </c>
      <c r="C56" s="88">
        <v>21</v>
      </c>
      <c r="D56" s="87" t="s">
        <v>105</v>
      </c>
      <c r="E56" s="86" t="s">
        <v>104</v>
      </c>
      <c r="F56" s="85">
        <v>4</v>
      </c>
      <c r="G56" s="100" t="s">
        <v>103</v>
      </c>
      <c r="H56" s="99">
        <v>30</v>
      </c>
      <c r="I56" s="99" t="s">
        <v>112</v>
      </c>
      <c r="J56" s="85"/>
      <c r="K56" s="85"/>
      <c r="L56" s="84">
        <v>29.5</v>
      </c>
      <c r="M56" s="84">
        <f t="shared" si="6"/>
        <v>63.5</v>
      </c>
      <c r="N56" s="83"/>
    </row>
    <row r="57" spans="1:17" x14ac:dyDescent="0.2">
      <c r="A57" s="256">
        <v>6</v>
      </c>
      <c r="B57" s="98" t="s">
        <v>175</v>
      </c>
      <c r="C57" s="97">
        <v>21</v>
      </c>
      <c r="D57" s="96" t="s">
        <v>86</v>
      </c>
      <c r="E57" s="95" t="s">
        <v>89</v>
      </c>
      <c r="F57" s="92">
        <v>4</v>
      </c>
      <c r="G57" s="94" t="s">
        <v>88</v>
      </c>
      <c r="H57" s="93">
        <v>30</v>
      </c>
      <c r="I57" s="93" t="s">
        <v>87</v>
      </c>
      <c r="J57" s="92"/>
      <c r="K57" s="91"/>
      <c r="L57" s="91">
        <v>19.5</v>
      </c>
      <c r="M57" s="91">
        <f t="shared" si="6"/>
        <v>53.5</v>
      </c>
    </row>
    <row r="58" spans="1:17" customFormat="1" x14ac:dyDescent="0.2">
      <c r="A58" s="251">
        <v>7</v>
      </c>
      <c r="B58" s="181" t="s">
        <v>208</v>
      </c>
      <c r="C58" s="180">
        <v>22</v>
      </c>
      <c r="D58" s="179" t="s">
        <v>212</v>
      </c>
      <c r="E58" s="178" t="s">
        <v>89</v>
      </c>
      <c r="F58" s="177">
        <v>4</v>
      </c>
      <c r="G58" s="198" t="s">
        <v>88</v>
      </c>
      <c r="H58" s="177">
        <v>20</v>
      </c>
      <c r="I58" s="177"/>
      <c r="J58" s="177"/>
      <c r="K58" s="176"/>
      <c r="L58" s="176">
        <v>58</v>
      </c>
      <c r="M58" s="176">
        <f>F58+H58+K58+L58</f>
        <v>82</v>
      </c>
      <c r="N58" s="171"/>
      <c r="O58" s="171"/>
      <c r="P58" s="175"/>
      <c r="Q58" s="175"/>
    </row>
    <row r="59" spans="1:17" customFormat="1" x14ac:dyDescent="0.2">
      <c r="A59" s="256">
        <v>8</v>
      </c>
      <c r="B59" s="181" t="s">
        <v>32</v>
      </c>
      <c r="C59" s="180">
        <v>22</v>
      </c>
      <c r="D59" s="179" t="s">
        <v>102</v>
      </c>
      <c r="E59" s="185" t="s">
        <v>85</v>
      </c>
      <c r="F59" s="184">
        <v>4</v>
      </c>
      <c r="G59" s="185" t="s">
        <v>84</v>
      </c>
      <c r="H59" s="184">
        <v>20</v>
      </c>
      <c r="I59" s="184"/>
      <c r="J59" s="177"/>
      <c r="K59" s="176"/>
      <c r="L59" s="176">
        <v>49</v>
      </c>
      <c r="M59" s="176">
        <f>F59+H59+K59+L59</f>
        <v>73</v>
      </c>
      <c r="N59" s="175"/>
    </row>
    <row r="60" spans="1:17" s="182" customFormat="1" x14ac:dyDescent="0.2">
      <c r="A60" s="251">
        <v>9</v>
      </c>
      <c r="B60" s="181" t="s">
        <v>213</v>
      </c>
      <c r="C60" s="180">
        <v>22</v>
      </c>
      <c r="D60" s="179" t="s">
        <v>212</v>
      </c>
      <c r="E60" s="178" t="s">
        <v>85</v>
      </c>
      <c r="F60" s="177">
        <v>4</v>
      </c>
      <c r="G60" s="178" t="s">
        <v>84</v>
      </c>
      <c r="H60" s="177">
        <v>20</v>
      </c>
      <c r="I60" s="177"/>
      <c r="J60" s="177"/>
      <c r="K60" s="176"/>
      <c r="L60" s="176">
        <v>48</v>
      </c>
      <c r="M60" s="176">
        <f>F60+H60+K60+L60</f>
        <v>72</v>
      </c>
      <c r="N60" s="171"/>
      <c r="O60" s="171"/>
      <c r="P60" s="175"/>
      <c r="Q60" s="175"/>
    </row>
    <row r="61" spans="1:17" s="82" customFormat="1" x14ac:dyDescent="0.2">
      <c r="A61" s="256">
        <v>10</v>
      </c>
      <c r="B61" s="89" t="s">
        <v>17</v>
      </c>
      <c r="C61" s="88">
        <v>22</v>
      </c>
      <c r="D61" s="87" t="s">
        <v>86</v>
      </c>
      <c r="E61" s="86" t="s">
        <v>101</v>
      </c>
      <c r="F61" s="85">
        <v>4</v>
      </c>
      <c r="G61" s="86" t="s">
        <v>88</v>
      </c>
      <c r="H61" s="99">
        <v>20</v>
      </c>
      <c r="I61" s="99"/>
      <c r="J61" s="85"/>
      <c r="K61" s="85"/>
      <c r="L61" s="84">
        <v>31</v>
      </c>
      <c r="M61" s="84">
        <f t="shared" si="6"/>
        <v>55</v>
      </c>
      <c r="N61" s="83"/>
    </row>
    <row r="62" spans="1:17" customFormat="1" x14ac:dyDescent="0.2">
      <c r="A62" s="251">
        <v>11</v>
      </c>
      <c r="B62" s="181" t="s">
        <v>198</v>
      </c>
      <c r="C62" s="180">
        <v>32</v>
      </c>
      <c r="D62" s="179" t="s">
        <v>102</v>
      </c>
      <c r="E62" s="185" t="s">
        <v>85</v>
      </c>
      <c r="F62" s="184">
        <v>4</v>
      </c>
      <c r="G62" s="185" t="s">
        <v>84</v>
      </c>
      <c r="H62" s="184">
        <v>20</v>
      </c>
      <c r="I62" s="184"/>
      <c r="J62" s="177"/>
      <c r="K62" s="176"/>
      <c r="L62" s="176">
        <v>1</v>
      </c>
      <c r="M62" s="176">
        <f>F62+H62+K62+L62</f>
        <v>25</v>
      </c>
      <c r="N62" s="175"/>
    </row>
    <row r="63" spans="1:17" s="61" customFormat="1" ht="15" x14ac:dyDescent="0.25">
      <c r="A63" s="237"/>
      <c r="B63" s="139"/>
      <c r="C63" s="57"/>
      <c r="D63" s="58"/>
      <c r="E63" s="58"/>
      <c r="F63" s="57"/>
      <c r="G63" s="58"/>
      <c r="H63" s="57"/>
      <c r="I63" s="57"/>
      <c r="J63" s="57"/>
      <c r="K63" s="57"/>
      <c r="L63" s="57"/>
      <c r="M63" s="57"/>
      <c r="N63" s="56"/>
    </row>
    <row r="64" spans="1:17" customFormat="1" ht="24" customHeight="1" x14ac:dyDescent="0.25">
      <c r="A64" s="207" t="s">
        <v>46</v>
      </c>
      <c r="B64" s="216" t="s">
        <v>144</v>
      </c>
      <c r="C64" s="189" t="s">
        <v>100</v>
      </c>
      <c r="D64" s="188" t="s">
        <v>99</v>
      </c>
      <c r="E64" s="195" t="s">
        <v>98</v>
      </c>
      <c r="F64" s="192" t="s">
        <v>97</v>
      </c>
      <c r="G64" s="194" t="s">
        <v>96</v>
      </c>
      <c r="H64" s="193" t="s">
        <v>95</v>
      </c>
      <c r="I64" s="193" t="s">
        <v>94</v>
      </c>
      <c r="J64" s="193" t="s">
        <v>93</v>
      </c>
      <c r="K64" s="192" t="s">
        <v>72</v>
      </c>
      <c r="L64" s="192" t="s">
        <v>92</v>
      </c>
      <c r="M64" s="169" t="s">
        <v>16</v>
      </c>
      <c r="N64" s="191" t="s">
        <v>91</v>
      </c>
    </row>
    <row r="65" spans="1:14" s="19" customFormat="1" ht="45" x14ac:dyDescent="0.2">
      <c r="A65" s="236"/>
      <c r="B65" s="267" t="s">
        <v>219</v>
      </c>
      <c r="C65" s="173"/>
      <c r="D65" s="174"/>
      <c r="E65" s="191"/>
      <c r="F65" s="222"/>
      <c r="G65" s="191"/>
      <c r="H65" s="222"/>
      <c r="I65" s="222"/>
      <c r="J65" s="222"/>
      <c r="K65" s="223"/>
      <c r="L65" s="223"/>
      <c r="M65" s="223"/>
      <c r="N65" s="212"/>
    </row>
    <row r="66" spans="1:14" s="19" customFormat="1" x14ac:dyDescent="0.2">
      <c r="A66" s="236"/>
      <c r="B66" s="21"/>
      <c r="C66" s="173"/>
      <c r="D66" s="174"/>
      <c r="E66" s="191"/>
      <c r="F66" s="222"/>
      <c r="G66" s="191"/>
      <c r="H66" s="222"/>
      <c r="I66" s="222"/>
      <c r="J66" s="222"/>
      <c r="K66" s="223"/>
      <c r="L66" s="223"/>
      <c r="M66" s="223"/>
      <c r="N66" s="212"/>
    </row>
    <row r="67" spans="1:14" s="61" customFormat="1" ht="15" x14ac:dyDescent="0.25">
      <c r="A67" s="237"/>
      <c r="B67" s="139" t="s">
        <v>130</v>
      </c>
      <c r="C67" s="57"/>
      <c r="D67" s="58"/>
      <c r="E67" s="58"/>
      <c r="F67" s="57"/>
      <c r="G67" s="58"/>
      <c r="H67" s="57"/>
      <c r="I67" s="57"/>
      <c r="J67" s="57"/>
      <c r="K67" s="57"/>
      <c r="L67" s="57"/>
      <c r="M67" s="57"/>
      <c r="N67" s="56"/>
    </row>
    <row r="68" spans="1:14" s="204" customFormat="1" ht="22.5" x14ac:dyDescent="0.3">
      <c r="A68" s="238" t="s">
        <v>46</v>
      </c>
      <c r="B68" s="196" t="s">
        <v>136</v>
      </c>
      <c r="C68" s="189" t="s">
        <v>100</v>
      </c>
      <c r="D68" s="188" t="s">
        <v>99</v>
      </c>
      <c r="E68" s="195" t="s">
        <v>98</v>
      </c>
      <c r="F68" s="192" t="s">
        <v>97</v>
      </c>
      <c r="G68" s="194" t="s">
        <v>96</v>
      </c>
      <c r="H68" s="193" t="s">
        <v>95</v>
      </c>
      <c r="I68" s="193" t="s">
        <v>94</v>
      </c>
      <c r="J68" s="193" t="s">
        <v>93</v>
      </c>
      <c r="K68" s="192" t="s">
        <v>72</v>
      </c>
      <c r="L68" s="192" t="s">
        <v>92</v>
      </c>
      <c r="M68" s="169" t="s">
        <v>16</v>
      </c>
      <c r="N68" s="191" t="s">
        <v>91</v>
      </c>
    </row>
    <row r="69" spans="1:14" s="204" customFormat="1" ht="11.25" x14ac:dyDescent="0.2">
      <c r="A69" s="200"/>
      <c r="B69" s="190" t="s">
        <v>90</v>
      </c>
      <c r="C69" s="189"/>
      <c r="D69" s="188"/>
      <c r="E69" s="205"/>
      <c r="F69" s="169"/>
      <c r="G69" s="205"/>
      <c r="H69" s="169"/>
      <c r="I69" s="169"/>
      <c r="J69" s="169"/>
      <c r="K69" s="169"/>
      <c r="L69" s="169"/>
      <c r="M69" s="169"/>
      <c r="N69" s="191"/>
    </row>
    <row r="70" spans="1:14" s="82" customFormat="1" x14ac:dyDescent="0.2">
      <c r="A70" s="251">
        <v>1</v>
      </c>
      <c r="B70" s="101" t="s">
        <v>42</v>
      </c>
      <c r="C70" s="88">
        <v>21</v>
      </c>
      <c r="D70" s="87" t="s">
        <v>86</v>
      </c>
      <c r="E70" s="86" t="s">
        <v>115</v>
      </c>
      <c r="F70" s="85">
        <v>4</v>
      </c>
      <c r="G70" s="86" t="s">
        <v>84</v>
      </c>
      <c r="H70" s="85">
        <v>30</v>
      </c>
      <c r="I70" s="85" t="s">
        <v>87</v>
      </c>
      <c r="J70" s="85"/>
      <c r="K70" s="84"/>
      <c r="L70" s="84">
        <v>80.5</v>
      </c>
      <c r="M70" s="84">
        <f t="shared" ref="M70:M76" si="7">F70+H70+K70+L70</f>
        <v>114.5</v>
      </c>
      <c r="N70" s="83"/>
    </row>
    <row r="71" spans="1:14" s="82" customFormat="1" x14ac:dyDescent="0.2">
      <c r="A71" s="253">
        <v>2</v>
      </c>
      <c r="B71" s="101" t="s">
        <v>178</v>
      </c>
      <c r="C71" s="88">
        <v>21</v>
      </c>
      <c r="D71" s="87" t="s">
        <v>105</v>
      </c>
      <c r="E71" s="178" t="s">
        <v>89</v>
      </c>
      <c r="F71" s="85">
        <v>4</v>
      </c>
      <c r="G71" s="100" t="s">
        <v>84</v>
      </c>
      <c r="H71" s="99">
        <v>30</v>
      </c>
      <c r="I71" s="99" t="s">
        <v>112</v>
      </c>
      <c r="J71" s="85"/>
      <c r="K71" s="85"/>
      <c r="L71" s="84">
        <v>35.5</v>
      </c>
      <c r="M71" s="84">
        <f>F71+H71+K71+L71</f>
        <v>69.5</v>
      </c>
      <c r="N71" s="83"/>
    </row>
    <row r="72" spans="1:14" s="82" customFormat="1" x14ac:dyDescent="0.2">
      <c r="A72" s="251">
        <v>3</v>
      </c>
      <c r="B72" s="101" t="s">
        <v>148</v>
      </c>
      <c r="C72" s="88">
        <v>21</v>
      </c>
      <c r="D72" s="87" t="s">
        <v>86</v>
      </c>
      <c r="E72" s="86" t="s">
        <v>151</v>
      </c>
      <c r="F72" s="85">
        <v>4</v>
      </c>
      <c r="G72" s="100" t="s">
        <v>84</v>
      </c>
      <c r="H72" s="99">
        <v>30</v>
      </c>
      <c r="I72" s="99" t="s">
        <v>87</v>
      </c>
      <c r="J72" s="85"/>
      <c r="K72" s="85"/>
      <c r="L72" s="84">
        <v>32.5</v>
      </c>
      <c r="M72" s="84">
        <f>F72+H72+K72+L72</f>
        <v>66.5</v>
      </c>
      <c r="N72" s="83"/>
    </row>
    <row r="73" spans="1:14" ht="12" customHeight="1" x14ac:dyDescent="0.2">
      <c r="A73" s="251">
        <v>4</v>
      </c>
      <c r="B73" s="101" t="s">
        <v>26</v>
      </c>
      <c r="C73" s="97">
        <v>21</v>
      </c>
      <c r="D73" s="96" t="s">
        <v>86</v>
      </c>
      <c r="E73" s="95" t="s">
        <v>89</v>
      </c>
      <c r="F73" s="129">
        <v>4</v>
      </c>
      <c r="G73" s="130" t="s">
        <v>88</v>
      </c>
      <c r="H73" s="129">
        <v>30</v>
      </c>
      <c r="I73" s="129" t="s">
        <v>156</v>
      </c>
      <c r="J73" s="92"/>
      <c r="K73" s="91"/>
      <c r="L73" s="91">
        <v>32</v>
      </c>
      <c r="M73" s="91">
        <f t="shared" si="7"/>
        <v>66</v>
      </c>
    </row>
    <row r="74" spans="1:14" x14ac:dyDescent="0.2">
      <c r="A74" s="253">
        <v>5</v>
      </c>
      <c r="B74" s="98" t="s">
        <v>175</v>
      </c>
      <c r="C74" s="97">
        <v>21</v>
      </c>
      <c r="D74" s="96" t="s">
        <v>86</v>
      </c>
      <c r="E74" s="95" t="s">
        <v>89</v>
      </c>
      <c r="F74" s="92">
        <v>4</v>
      </c>
      <c r="G74" s="94" t="s">
        <v>88</v>
      </c>
      <c r="H74" s="93">
        <v>30</v>
      </c>
      <c r="I74" s="93" t="s">
        <v>87</v>
      </c>
      <c r="J74" s="92"/>
      <c r="K74" s="91"/>
      <c r="L74" s="91">
        <v>19.5</v>
      </c>
      <c r="M74" s="91">
        <f>F74+H74+K74+L74</f>
        <v>53.5</v>
      </c>
    </row>
    <row r="75" spans="1:14" customFormat="1" x14ac:dyDescent="0.2">
      <c r="A75" s="251">
        <v>6</v>
      </c>
      <c r="B75" s="183" t="s">
        <v>36</v>
      </c>
      <c r="C75" s="180">
        <v>31</v>
      </c>
      <c r="D75" s="179" t="s">
        <v>86</v>
      </c>
      <c r="E75" s="178" t="s">
        <v>89</v>
      </c>
      <c r="F75" s="177">
        <v>4</v>
      </c>
      <c r="G75" s="178" t="s">
        <v>88</v>
      </c>
      <c r="H75" s="177">
        <v>30</v>
      </c>
      <c r="I75" s="177" t="s">
        <v>87</v>
      </c>
      <c r="J75" s="177"/>
      <c r="K75" s="176"/>
      <c r="L75" s="176">
        <v>28.5</v>
      </c>
      <c r="M75" s="176">
        <f t="shared" si="7"/>
        <v>62.5</v>
      </c>
      <c r="N75" s="175"/>
    </row>
    <row r="76" spans="1:14" customFormat="1" x14ac:dyDescent="0.2">
      <c r="A76" s="251">
        <v>7</v>
      </c>
      <c r="B76" s="181" t="s">
        <v>32</v>
      </c>
      <c r="C76" s="180">
        <v>22</v>
      </c>
      <c r="D76" s="179" t="s">
        <v>102</v>
      </c>
      <c r="E76" s="185" t="s">
        <v>85</v>
      </c>
      <c r="F76" s="184">
        <v>4</v>
      </c>
      <c r="G76" s="185" t="s">
        <v>84</v>
      </c>
      <c r="H76" s="184">
        <v>20</v>
      </c>
      <c r="I76" s="184"/>
      <c r="J76" s="177"/>
      <c r="K76" s="176"/>
      <c r="L76" s="176">
        <v>49</v>
      </c>
      <c r="M76" s="176">
        <f t="shared" si="7"/>
        <v>73</v>
      </c>
      <c r="N76" s="175"/>
    </row>
    <row r="77" spans="1:14" s="182" customFormat="1" ht="15" customHeight="1" x14ac:dyDescent="0.25">
      <c r="A77" s="207"/>
      <c r="B77" s="167"/>
      <c r="C77" s="173"/>
      <c r="D77" s="174"/>
      <c r="E77" s="175"/>
      <c r="F77" s="171"/>
      <c r="G77" s="175"/>
      <c r="H77" s="171"/>
      <c r="I77" s="171"/>
      <c r="J77" s="199"/>
      <c r="K77" s="199"/>
      <c r="L77" s="199"/>
      <c r="M77" s="206"/>
      <c r="N77" s="175"/>
    </row>
    <row r="78" spans="1:14" s="204" customFormat="1" ht="22.5" x14ac:dyDescent="0.3">
      <c r="A78" s="238" t="s">
        <v>46</v>
      </c>
      <c r="B78" s="196" t="s">
        <v>129</v>
      </c>
      <c r="C78" s="189" t="s">
        <v>100</v>
      </c>
      <c r="D78" s="188" t="s">
        <v>99</v>
      </c>
      <c r="E78" s="195" t="s">
        <v>98</v>
      </c>
      <c r="F78" s="192" t="s">
        <v>97</v>
      </c>
      <c r="G78" s="194" t="s">
        <v>96</v>
      </c>
      <c r="H78" s="193" t="s">
        <v>95</v>
      </c>
      <c r="I78" s="193" t="s">
        <v>94</v>
      </c>
      <c r="J78" s="193" t="s">
        <v>93</v>
      </c>
      <c r="K78" s="192" t="s">
        <v>72</v>
      </c>
      <c r="L78" s="192" t="s">
        <v>92</v>
      </c>
      <c r="M78" s="169" t="s">
        <v>16</v>
      </c>
      <c r="N78" s="191" t="s">
        <v>91</v>
      </c>
    </row>
    <row r="79" spans="1:14" s="204" customFormat="1" ht="11.25" x14ac:dyDescent="0.2">
      <c r="A79" s="200"/>
      <c r="B79" s="190" t="s">
        <v>90</v>
      </c>
      <c r="C79" s="189"/>
      <c r="D79" s="188"/>
      <c r="E79" s="205"/>
      <c r="F79" s="169"/>
      <c r="G79" s="205"/>
      <c r="H79" s="169"/>
      <c r="I79" s="169"/>
      <c r="J79" s="169"/>
      <c r="K79" s="169"/>
      <c r="L79" s="169"/>
      <c r="M79" s="169"/>
      <c r="N79" s="191"/>
    </row>
    <row r="80" spans="1:14" s="82" customFormat="1" x14ac:dyDescent="0.2">
      <c r="A80" s="251">
        <v>1</v>
      </c>
      <c r="B80" s="101" t="s">
        <v>42</v>
      </c>
      <c r="C80" s="88">
        <v>21</v>
      </c>
      <c r="D80" s="87" t="s">
        <v>86</v>
      </c>
      <c r="E80" s="86" t="s">
        <v>115</v>
      </c>
      <c r="F80" s="85">
        <v>4</v>
      </c>
      <c r="G80" s="86" t="s">
        <v>84</v>
      </c>
      <c r="H80" s="85">
        <v>30</v>
      </c>
      <c r="I80" s="85" t="s">
        <v>87</v>
      </c>
      <c r="J80" s="85"/>
      <c r="K80" s="84"/>
      <c r="L80" s="84">
        <v>80.5</v>
      </c>
      <c r="M80" s="84">
        <f>F80+H80+K80+L80</f>
        <v>114.5</v>
      </c>
      <c r="N80" s="83"/>
    </row>
    <row r="81" spans="1:14" s="82" customFormat="1" x14ac:dyDescent="0.2">
      <c r="A81" s="251">
        <v>2</v>
      </c>
      <c r="B81" s="101" t="s">
        <v>148</v>
      </c>
      <c r="C81" s="88">
        <v>21</v>
      </c>
      <c r="D81" s="87" t="s">
        <v>86</v>
      </c>
      <c r="E81" s="86" t="s">
        <v>151</v>
      </c>
      <c r="F81" s="85">
        <v>4</v>
      </c>
      <c r="G81" s="100" t="s">
        <v>84</v>
      </c>
      <c r="H81" s="99">
        <v>30</v>
      </c>
      <c r="I81" s="99" t="s">
        <v>87</v>
      </c>
      <c r="J81" s="85"/>
      <c r="K81" s="85"/>
      <c r="L81" s="84">
        <v>32.5</v>
      </c>
      <c r="M81" s="84">
        <f>F81+H81+K81+L81</f>
        <v>66.5</v>
      </c>
      <c r="N81" s="83"/>
    </row>
    <row r="82" spans="1:14" customFormat="1" ht="12" customHeight="1" x14ac:dyDescent="0.2">
      <c r="A82" s="251">
        <v>3</v>
      </c>
      <c r="B82" s="183" t="s">
        <v>36</v>
      </c>
      <c r="C82" s="180">
        <v>31</v>
      </c>
      <c r="D82" s="179" t="s">
        <v>86</v>
      </c>
      <c r="E82" s="178" t="s">
        <v>89</v>
      </c>
      <c r="F82" s="177">
        <v>4</v>
      </c>
      <c r="G82" s="178" t="s">
        <v>88</v>
      </c>
      <c r="H82" s="177">
        <v>30</v>
      </c>
      <c r="I82" s="177" t="s">
        <v>87</v>
      </c>
      <c r="J82" s="177">
        <v>2</v>
      </c>
      <c r="K82" s="176">
        <f>J82*O10</f>
        <v>10</v>
      </c>
      <c r="L82" s="176">
        <v>28.5</v>
      </c>
      <c r="M82" s="176">
        <f>F82+H82+K82+L82</f>
        <v>72.5</v>
      </c>
      <c r="N82" s="175"/>
    </row>
    <row r="83" spans="1:14" customFormat="1" x14ac:dyDescent="0.2">
      <c r="A83" s="251">
        <v>4</v>
      </c>
      <c r="B83" s="181" t="s">
        <v>198</v>
      </c>
      <c r="C83" s="180">
        <v>32</v>
      </c>
      <c r="D83" s="179" t="s">
        <v>102</v>
      </c>
      <c r="E83" s="185" t="s">
        <v>85</v>
      </c>
      <c r="F83" s="184">
        <v>4</v>
      </c>
      <c r="G83" s="185" t="s">
        <v>84</v>
      </c>
      <c r="H83" s="184">
        <v>20</v>
      </c>
      <c r="I83" s="184"/>
      <c r="J83" s="177"/>
      <c r="K83" s="176"/>
      <c r="L83" s="176">
        <v>1</v>
      </c>
      <c r="M83" s="176">
        <f>F83+H83+K83+L83</f>
        <v>25</v>
      </c>
      <c r="N83" s="175"/>
    </row>
    <row r="84" spans="1:14" s="61" customFormat="1" x14ac:dyDescent="0.2">
      <c r="A84" s="237"/>
      <c r="B84" s="161"/>
      <c r="C84" s="138"/>
      <c r="D84" s="137"/>
      <c r="E84" s="60"/>
      <c r="F84" s="57"/>
      <c r="G84" s="58"/>
      <c r="H84" s="57"/>
      <c r="I84" s="57"/>
      <c r="J84" s="74"/>
      <c r="L84" s="72"/>
      <c r="M84" s="72"/>
      <c r="N84" s="56"/>
    </row>
    <row r="85" spans="1:14" ht="15" x14ac:dyDescent="0.25">
      <c r="B85" s="139"/>
    </row>
    <row r="86" spans="1:14" ht="15" x14ac:dyDescent="0.25">
      <c r="B86" s="139" t="s">
        <v>128</v>
      </c>
    </row>
    <row r="87" spans="1:14" s="61" customFormat="1" ht="22.5" x14ac:dyDescent="0.2">
      <c r="A87" s="237"/>
      <c r="B87" s="136" t="s">
        <v>174</v>
      </c>
      <c r="C87" s="79" t="s">
        <v>100</v>
      </c>
      <c r="D87" s="78" t="s">
        <v>109</v>
      </c>
      <c r="E87" s="135" t="s">
        <v>98</v>
      </c>
      <c r="F87" s="132" t="s">
        <v>97</v>
      </c>
      <c r="G87" s="134" t="s">
        <v>96</v>
      </c>
      <c r="H87" s="133" t="s">
        <v>95</v>
      </c>
      <c r="I87" s="133" t="s">
        <v>94</v>
      </c>
      <c r="J87" s="133" t="s">
        <v>93</v>
      </c>
      <c r="K87" s="132" t="s">
        <v>72</v>
      </c>
      <c r="L87" s="132" t="s">
        <v>92</v>
      </c>
      <c r="M87" s="131" t="s">
        <v>16</v>
      </c>
      <c r="N87" s="56" t="s">
        <v>91</v>
      </c>
    </row>
    <row r="88" spans="1:14" s="61" customFormat="1" x14ac:dyDescent="0.2">
      <c r="A88" s="237"/>
      <c r="B88" s="80" t="s">
        <v>108</v>
      </c>
      <c r="C88" s="79"/>
      <c r="D88" s="78"/>
      <c r="E88" s="77"/>
      <c r="F88" s="76"/>
      <c r="G88" s="77"/>
      <c r="H88" s="76"/>
      <c r="I88" s="76"/>
      <c r="J88" s="57"/>
      <c r="K88" s="72"/>
      <c r="L88" s="72"/>
      <c r="M88" s="72" t="s">
        <v>46</v>
      </c>
      <c r="N88" s="56"/>
    </row>
    <row r="89" spans="1:14" x14ac:dyDescent="0.2">
      <c r="A89" s="256">
        <v>1</v>
      </c>
      <c r="B89" s="98" t="s">
        <v>6</v>
      </c>
      <c r="C89" s="97">
        <v>21</v>
      </c>
      <c r="D89" s="96" t="s">
        <v>86</v>
      </c>
      <c r="E89" s="95" t="s">
        <v>89</v>
      </c>
      <c r="F89" s="92">
        <v>4</v>
      </c>
      <c r="G89" s="94" t="s">
        <v>88</v>
      </c>
      <c r="H89" s="93">
        <v>30</v>
      </c>
      <c r="I89" s="93" t="s">
        <v>87</v>
      </c>
      <c r="J89" s="92"/>
      <c r="K89" s="91"/>
      <c r="L89" s="91">
        <v>69.5</v>
      </c>
      <c r="M89" s="91">
        <f>F89+H89+K89+L89</f>
        <v>103.5</v>
      </c>
    </row>
    <row r="90" spans="1:14" s="82" customFormat="1" x14ac:dyDescent="0.2">
      <c r="A90" s="251">
        <v>2</v>
      </c>
      <c r="B90" s="101" t="s">
        <v>148</v>
      </c>
      <c r="C90" s="88">
        <v>21</v>
      </c>
      <c r="D90" s="87" t="s">
        <v>86</v>
      </c>
      <c r="E90" s="86" t="s">
        <v>151</v>
      </c>
      <c r="F90" s="85">
        <v>4</v>
      </c>
      <c r="G90" s="100" t="s">
        <v>84</v>
      </c>
      <c r="H90" s="99">
        <v>30</v>
      </c>
      <c r="I90" s="99" t="s">
        <v>87</v>
      </c>
      <c r="J90" s="85"/>
      <c r="K90" s="85"/>
      <c r="L90" s="84">
        <v>32.5</v>
      </c>
      <c r="M90" s="84">
        <f>F90+H90+K90+L90</f>
        <v>66.5</v>
      </c>
      <c r="N90" s="83"/>
    </row>
    <row r="91" spans="1:14" ht="12" customHeight="1" x14ac:dyDescent="0.2">
      <c r="A91" s="256">
        <v>3</v>
      </c>
      <c r="B91" s="101" t="s">
        <v>26</v>
      </c>
      <c r="C91" s="97">
        <v>21</v>
      </c>
      <c r="D91" s="96" t="s">
        <v>86</v>
      </c>
      <c r="E91" s="95" t="s">
        <v>89</v>
      </c>
      <c r="F91" s="129">
        <v>4</v>
      </c>
      <c r="G91" s="130" t="s">
        <v>88</v>
      </c>
      <c r="H91" s="129">
        <v>30</v>
      </c>
      <c r="I91" s="129" t="s">
        <v>156</v>
      </c>
      <c r="J91" s="92"/>
      <c r="K91" s="91"/>
      <c r="L91" s="91">
        <v>32</v>
      </c>
      <c r="M91" s="91">
        <f>F91+H91+K91+L91</f>
        <v>66</v>
      </c>
    </row>
    <row r="92" spans="1:14" s="82" customFormat="1" x14ac:dyDescent="0.2">
      <c r="A92" s="251">
        <v>4</v>
      </c>
      <c r="B92" s="89" t="s">
        <v>196</v>
      </c>
      <c r="C92" s="88">
        <v>32</v>
      </c>
      <c r="D92" s="86" t="s">
        <v>114</v>
      </c>
      <c r="E92" s="95" t="s">
        <v>89</v>
      </c>
      <c r="F92" s="86">
        <v>4</v>
      </c>
      <c r="G92" s="86" t="s">
        <v>88</v>
      </c>
      <c r="H92" s="99">
        <v>20</v>
      </c>
      <c r="I92" s="86"/>
      <c r="J92" s="86"/>
      <c r="K92" s="86"/>
      <c r="L92" s="99">
        <v>1.5</v>
      </c>
      <c r="M92" s="99">
        <f t="shared" ref="M92" si="8">F92+H92+K92+L92</f>
        <v>25.5</v>
      </c>
      <c r="N92" s="83"/>
    </row>
    <row r="93" spans="1:14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</row>
    <row r="94" spans="1:14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</row>
    <row r="95" spans="1:14" customFormat="1" ht="24.75" x14ac:dyDescent="0.25">
      <c r="A95" s="207" t="s">
        <v>46</v>
      </c>
      <c r="B95" s="218" t="s">
        <v>137</v>
      </c>
      <c r="C95" s="189" t="s">
        <v>100</v>
      </c>
      <c r="D95" s="188" t="s">
        <v>99</v>
      </c>
      <c r="E95" s="195" t="s">
        <v>98</v>
      </c>
      <c r="F95" s="192" t="s">
        <v>97</v>
      </c>
      <c r="G95" s="194" t="s">
        <v>96</v>
      </c>
      <c r="H95" s="193" t="s">
        <v>95</v>
      </c>
      <c r="I95" s="193" t="s">
        <v>94</v>
      </c>
      <c r="J95" s="193" t="s">
        <v>93</v>
      </c>
      <c r="K95" s="192" t="s">
        <v>72</v>
      </c>
      <c r="L95" s="192" t="s">
        <v>92</v>
      </c>
      <c r="M95" s="169" t="s">
        <v>16</v>
      </c>
      <c r="N95" s="191" t="s">
        <v>91</v>
      </c>
    </row>
    <row r="96" spans="1:14" customFormat="1" x14ac:dyDescent="0.2">
      <c r="A96" s="236"/>
      <c r="B96" s="211" t="s">
        <v>90</v>
      </c>
      <c r="C96" s="215"/>
      <c r="D96" s="214"/>
      <c r="E96" s="214"/>
      <c r="F96" s="213"/>
      <c r="G96" s="205"/>
      <c r="H96" s="169"/>
      <c r="I96" s="169"/>
      <c r="J96" s="169"/>
      <c r="K96" s="1"/>
      <c r="L96" s="1"/>
      <c r="M96" s="1"/>
      <c r="N96" s="175"/>
    </row>
    <row r="97" spans="1:17" x14ac:dyDescent="0.2">
      <c r="A97" s="256">
        <v>1</v>
      </c>
      <c r="B97" s="98" t="s">
        <v>6</v>
      </c>
      <c r="C97" s="97">
        <v>21</v>
      </c>
      <c r="D97" s="96" t="s">
        <v>86</v>
      </c>
      <c r="E97" s="95" t="s">
        <v>89</v>
      </c>
      <c r="F97" s="92">
        <v>4</v>
      </c>
      <c r="G97" s="94" t="s">
        <v>88</v>
      </c>
      <c r="H97" s="93">
        <v>30</v>
      </c>
      <c r="I97" s="93" t="s">
        <v>87</v>
      </c>
      <c r="J97" s="92"/>
      <c r="K97" s="91"/>
      <c r="L97" s="91">
        <v>69.5</v>
      </c>
      <c r="M97" s="91">
        <f t="shared" ref="M97:M102" si="9">F97+H97+K97+L97</f>
        <v>103.5</v>
      </c>
      <c r="N97" s="266"/>
      <c r="O97" s="265"/>
    </row>
    <row r="98" spans="1:17" s="82" customFormat="1" x14ac:dyDescent="0.2">
      <c r="A98" s="251">
        <v>2</v>
      </c>
      <c r="B98" s="101" t="s">
        <v>148</v>
      </c>
      <c r="C98" s="88">
        <v>21</v>
      </c>
      <c r="D98" s="87" t="s">
        <v>86</v>
      </c>
      <c r="E98" s="86" t="s">
        <v>151</v>
      </c>
      <c r="F98" s="85">
        <v>4</v>
      </c>
      <c r="G98" s="100" t="s">
        <v>84</v>
      </c>
      <c r="H98" s="99">
        <v>30</v>
      </c>
      <c r="I98" s="99" t="s">
        <v>87</v>
      </c>
      <c r="J98" s="85">
        <v>4</v>
      </c>
      <c r="K98" s="85">
        <f>J98*O10</f>
        <v>20</v>
      </c>
      <c r="L98" s="84">
        <v>32.5</v>
      </c>
      <c r="M98" s="84">
        <f t="shared" si="9"/>
        <v>86.5</v>
      </c>
      <c r="N98" s="83"/>
    </row>
    <row r="99" spans="1:17" s="182" customFormat="1" x14ac:dyDescent="0.2">
      <c r="A99" s="256">
        <v>3</v>
      </c>
      <c r="B99" s="181" t="s">
        <v>213</v>
      </c>
      <c r="C99" s="180">
        <v>22</v>
      </c>
      <c r="D99" s="179" t="s">
        <v>212</v>
      </c>
      <c r="E99" s="178" t="s">
        <v>85</v>
      </c>
      <c r="F99" s="177">
        <v>4</v>
      </c>
      <c r="G99" s="178" t="s">
        <v>84</v>
      </c>
      <c r="H99" s="177">
        <v>20</v>
      </c>
      <c r="I99" s="177"/>
      <c r="J99" s="177">
        <v>10</v>
      </c>
      <c r="K99" s="176">
        <f>O10*J99</f>
        <v>50</v>
      </c>
      <c r="L99" s="176">
        <v>48</v>
      </c>
      <c r="M99" s="176">
        <f t="shared" si="9"/>
        <v>122</v>
      </c>
      <c r="N99" s="171"/>
      <c r="O99" s="171"/>
      <c r="P99" s="175"/>
      <c r="Q99" s="175"/>
    </row>
    <row r="100" spans="1:17" customFormat="1" x14ac:dyDescent="0.2">
      <c r="A100" s="251">
        <v>4</v>
      </c>
      <c r="B100" s="181" t="s">
        <v>208</v>
      </c>
      <c r="C100" s="180">
        <v>22</v>
      </c>
      <c r="D100" s="179" t="s">
        <v>212</v>
      </c>
      <c r="E100" s="178" t="s">
        <v>89</v>
      </c>
      <c r="F100" s="177">
        <v>4</v>
      </c>
      <c r="G100" s="198" t="s">
        <v>88</v>
      </c>
      <c r="H100" s="177">
        <v>20</v>
      </c>
      <c r="I100" s="177"/>
      <c r="J100" s="177">
        <v>2</v>
      </c>
      <c r="K100" s="176">
        <f>O10*J100</f>
        <v>10</v>
      </c>
      <c r="L100" s="176">
        <v>58</v>
      </c>
      <c r="M100" s="176">
        <f t="shared" si="9"/>
        <v>92</v>
      </c>
      <c r="N100" s="171"/>
      <c r="O100" s="171"/>
      <c r="P100" s="175"/>
      <c r="Q100" s="175"/>
    </row>
    <row r="101" spans="1:17" customFormat="1" x14ac:dyDescent="0.2">
      <c r="A101" s="256">
        <v>5</v>
      </c>
      <c r="B101" s="181" t="s">
        <v>32</v>
      </c>
      <c r="C101" s="180">
        <v>22</v>
      </c>
      <c r="D101" s="179" t="s">
        <v>102</v>
      </c>
      <c r="E101" s="185" t="s">
        <v>85</v>
      </c>
      <c r="F101" s="184">
        <v>4</v>
      </c>
      <c r="G101" s="185" t="s">
        <v>84</v>
      </c>
      <c r="H101" s="184">
        <v>20</v>
      </c>
      <c r="I101" s="184"/>
      <c r="J101" s="177"/>
      <c r="K101" s="176"/>
      <c r="L101" s="176">
        <v>49</v>
      </c>
      <c r="M101" s="176">
        <f t="shared" si="9"/>
        <v>73</v>
      </c>
      <c r="N101" s="175"/>
    </row>
    <row r="102" spans="1:17" customFormat="1" x14ac:dyDescent="0.2">
      <c r="A102" s="251">
        <v>6</v>
      </c>
      <c r="B102" s="181" t="s">
        <v>198</v>
      </c>
      <c r="C102" s="180">
        <v>32</v>
      </c>
      <c r="D102" s="179" t="s">
        <v>102</v>
      </c>
      <c r="E102" s="185" t="s">
        <v>85</v>
      </c>
      <c r="F102" s="184">
        <v>4</v>
      </c>
      <c r="G102" s="185" t="s">
        <v>84</v>
      </c>
      <c r="H102" s="184">
        <v>20</v>
      </c>
      <c r="I102" s="184"/>
      <c r="J102" s="177"/>
      <c r="K102" s="176"/>
      <c r="L102" s="176">
        <v>1</v>
      </c>
      <c r="M102" s="176">
        <f t="shared" si="9"/>
        <v>25</v>
      </c>
      <c r="N102" s="175"/>
    </row>
    <row r="103" spans="1:17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</row>
    <row r="104" spans="1:17" customFormat="1" ht="22.5" x14ac:dyDescent="0.25">
      <c r="A104" s="207" t="s">
        <v>46</v>
      </c>
      <c r="B104" s="218" t="s">
        <v>164</v>
      </c>
      <c r="C104" s="189" t="s">
        <v>100</v>
      </c>
      <c r="D104" s="188" t="s">
        <v>99</v>
      </c>
      <c r="E104" s="195" t="s">
        <v>98</v>
      </c>
      <c r="F104" s="192" t="s">
        <v>97</v>
      </c>
      <c r="G104" s="194" t="s">
        <v>96</v>
      </c>
      <c r="H104" s="193" t="s">
        <v>95</v>
      </c>
      <c r="I104" s="193" t="s">
        <v>94</v>
      </c>
      <c r="J104" s="193" t="s">
        <v>93</v>
      </c>
      <c r="K104" s="192" t="s">
        <v>72</v>
      </c>
      <c r="L104" s="192" t="s">
        <v>92</v>
      </c>
      <c r="M104" s="169" t="s">
        <v>16</v>
      </c>
      <c r="N104" s="191" t="s">
        <v>91</v>
      </c>
    </row>
    <row r="105" spans="1:17" customFormat="1" x14ac:dyDescent="0.2">
      <c r="A105" s="236"/>
      <c r="B105" s="211" t="s">
        <v>90</v>
      </c>
      <c r="C105" s="215"/>
      <c r="D105" s="214"/>
      <c r="E105" s="214"/>
      <c r="F105" s="213"/>
      <c r="G105" s="205"/>
      <c r="H105" s="169"/>
      <c r="I105" s="169"/>
      <c r="J105" s="169"/>
      <c r="K105" s="1"/>
      <c r="L105" s="1"/>
      <c r="M105" s="1"/>
      <c r="N105" s="175"/>
    </row>
    <row r="106" spans="1:17" ht="12" customHeight="1" x14ac:dyDescent="0.2">
      <c r="A106" s="256">
        <v>1</v>
      </c>
      <c r="B106" s="101" t="s">
        <v>26</v>
      </c>
      <c r="C106" s="97">
        <v>21</v>
      </c>
      <c r="D106" s="96" t="s">
        <v>86</v>
      </c>
      <c r="E106" s="95" t="s">
        <v>89</v>
      </c>
      <c r="F106" s="129">
        <v>4</v>
      </c>
      <c r="G106" s="130" t="s">
        <v>88</v>
      </c>
      <c r="H106" s="129">
        <v>30</v>
      </c>
      <c r="I106" s="129" t="s">
        <v>156</v>
      </c>
      <c r="J106" s="92"/>
      <c r="K106" s="91"/>
      <c r="L106" s="91">
        <v>32</v>
      </c>
      <c r="M106" s="91">
        <f>F106+H106+K106+L106</f>
        <v>66</v>
      </c>
    </row>
    <row r="107" spans="1:17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7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7" customFormat="1" ht="22.5" x14ac:dyDescent="0.25">
      <c r="A109" s="207" t="s">
        <v>46</v>
      </c>
      <c r="B109" s="218" t="s">
        <v>138</v>
      </c>
      <c r="C109" s="189" t="s">
        <v>100</v>
      </c>
      <c r="D109" s="188" t="s">
        <v>99</v>
      </c>
      <c r="E109" s="195" t="s">
        <v>98</v>
      </c>
      <c r="F109" s="192" t="s">
        <v>97</v>
      </c>
      <c r="G109" s="194" t="s">
        <v>96</v>
      </c>
      <c r="H109" s="193" t="s">
        <v>95</v>
      </c>
      <c r="I109" s="193" t="s">
        <v>94</v>
      </c>
      <c r="J109" s="193" t="s">
        <v>93</v>
      </c>
      <c r="K109" s="192" t="s">
        <v>72</v>
      </c>
      <c r="L109" s="192" t="s">
        <v>92</v>
      </c>
      <c r="M109" s="169" t="s">
        <v>16</v>
      </c>
      <c r="N109" s="191" t="s">
        <v>91</v>
      </c>
    </row>
    <row r="110" spans="1:17" customFormat="1" x14ac:dyDescent="0.2">
      <c r="A110" s="236"/>
      <c r="B110" s="211" t="s">
        <v>90</v>
      </c>
      <c r="C110" s="215"/>
      <c r="D110" s="214"/>
      <c r="E110" s="214"/>
      <c r="F110" s="213"/>
      <c r="G110" s="205"/>
      <c r="H110" s="169"/>
      <c r="I110" s="169"/>
      <c r="J110" s="169"/>
      <c r="K110" s="1"/>
      <c r="L110" s="1"/>
      <c r="M110" s="1"/>
      <c r="N110" s="175"/>
    </row>
    <row r="111" spans="1:17" s="82" customFormat="1" x14ac:dyDescent="0.2">
      <c r="A111" s="251">
        <v>1</v>
      </c>
      <c r="B111" s="101" t="s">
        <v>42</v>
      </c>
      <c r="C111" s="88">
        <v>21</v>
      </c>
      <c r="D111" s="87" t="s">
        <v>86</v>
      </c>
      <c r="E111" s="86" t="s">
        <v>115</v>
      </c>
      <c r="F111" s="85">
        <v>4</v>
      </c>
      <c r="G111" s="86" t="s">
        <v>84</v>
      </c>
      <c r="H111" s="85">
        <v>30</v>
      </c>
      <c r="I111" s="85" t="s">
        <v>87</v>
      </c>
      <c r="J111" s="85"/>
      <c r="K111" s="84"/>
      <c r="L111" s="84">
        <v>80.5</v>
      </c>
      <c r="M111" s="84">
        <f>F111+H111+K111+L111</f>
        <v>114.5</v>
      </c>
      <c r="N111" s="263"/>
      <c r="O111" s="265"/>
    </row>
    <row r="112" spans="1:17" s="82" customFormat="1" x14ac:dyDescent="0.2">
      <c r="A112" s="251">
        <v>2</v>
      </c>
      <c r="B112" s="101" t="s">
        <v>148</v>
      </c>
      <c r="C112" s="88">
        <v>21</v>
      </c>
      <c r="D112" s="87" t="s">
        <v>86</v>
      </c>
      <c r="E112" s="86" t="s">
        <v>151</v>
      </c>
      <c r="F112" s="85">
        <v>4</v>
      </c>
      <c r="G112" s="100" t="s">
        <v>84</v>
      </c>
      <c r="H112" s="99">
        <v>30</v>
      </c>
      <c r="I112" s="99" t="s">
        <v>87</v>
      </c>
      <c r="J112" s="85"/>
      <c r="K112" s="85"/>
      <c r="L112" s="84">
        <v>32.5</v>
      </c>
      <c r="M112" s="84">
        <f>F112+H112+K112+L112</f>
        <v>66.5</v>
      </c>
      <c r="N112" s="83"/>
    </row>
    <row r="113" spans="1:17" customFormat="1" x14ac:dyDescent="0.2">
      <c r="A113" s="259">
        <v>3</v>
      </c>
      <c r="B113" s="181" t="s">
        <v>208</v>
      </c>
      <c r="C113" s="180">
        <v>22</v>
      </c>
      <c r="D113" s="179" t="s">
        <v>212</v>
      </c>
      <c r="E113" s="178" t="s">
        <v>89</v>
      </c>
      <c r="F113" s="177">
        <v>4</v>
      </c>
      <c r="G113" s="198" t="s">
        <v>88</v>
      </c>
      <c r="H113" s="177">
        <v>20</v>
      </c>
      <c r="I113" s="177"/>
      <c r="J113" s="177">
        <v>12</v>
      </c>
      <c r="K113" s="176">
        <f>O10*J113</f>
        <v>60</v>
      </c>
      <c r="L113" s="176">
        <v>58</v>
      </c>
      <c r="M113" s="176">
        <f>F113+H113+K113+L113</f>
        <v>142</v>
      </c>
      <c r="N113" s="171"/>
      <c r="O113" s="171"/>
      <c r="P113" s="175"/>
      <c r="Q113" s="175"/>
    </row>
    <row r="114" spans="1:17" customFormat="1" x14ac:dyDescent="0.2">
      <c r="A114" s="251">
        <v>3</v>
      </c>
      <c r="B114" s="181" t="s">
        <v>32</v>
      </c>
      <c r="C114" s="180">
        <v>22</v>
      </c>
      <c r="D114" s="179" t="s">
        <v>102</v>
      </c>
      <c r="E114" s="185" t="s">
        <v>85</v>
      </c>
      <c r="F114" s="184">
        <v>4</v>
      </c>
      <c r="G114" s="185" t="s">
        <v>84</v>
      </c>
      <c r="H114" s="184">
        <v>20</v>
      </c>
      <c r="I114" s="184"/>
      <c r="J114" s="177">
        <v>4</v>
      </c>
      <c r="K114" s="176">
        <f>O10*J114</f>
        <v>20</v>
      </c>
      <c r="L114" s="176">
        <v>49</v>
      </c>
      <c r="M114" s="176">
        <f>F114+H114+K114+L114</f>
        <v>93</v>
      </c>
      <c r="N114" s="175"/>
    </row>
    <row r="115" spans="1:17" customFormat="1" x14ac:dyDescent="0.2">
      <c r="A115" s="256">
        <v>3</v>
      </c>
      <c r="B115" s="181" t="s">
        <v>198</v>
      </c>
      <c r="C115" s="180">
        <v>32</v>
      </c>
      <c r="D115" s="179" t="s">
        <v>102</v>
      </c>
      <c r="E115" s="185" t="s">
        <v>85</v>
      </c>
      <c r="F115" s="184">
        <v>4</v>
      </c>
      <c r="G115" s="185" t="s">
        <v>84</v>
      </c>
      <c r="H115" s="184">
        <v>20</v>
      </c>
      <c r="I115" s="184"/>
      <c r="J115" s="177"/>
      <c r="K115" s="176"/>
      <c r="L115" s="176">
        <v>1</v>
      </c>
      <c r="M115" s="176">
        <f>F115+H115+K115+L115</f>
        <v>25</v>
      </c>
      <c r="N115" s="175"/>
    </row>
    <row r="116" spans="1:17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7" customFormat="1" ht="22.5" x14ac:dyDescent="0.25">
      <c r="A117" s="207" t="s">
        <v>46</v>
      </c>
      <c r="B117" s="218" t="s">
        <v>139</v>
      </c>
      <c r="C117" s="189" t="s">
        <v>100</v>
      </c>
      <c r="D117" s="188" t="s">
        <v>99</v>
      </c>
      <c r="E117" s="195" t="s">
        <v>98</v>
      </c>
      <c r="F117" s="192" t="s">
        <v>97</v>
      </c>
      <c r="G117" s="194" t="s">
        <v>96</v>
      </c>
      <c r="H117" s="193" t="s">
        <v>95</v>
      </c>
      <c r="I117" s="193" t="s">
        <v>94</v>
      </c>
      <c r="J117" s="193" t="s">
        <v>93</v>
      </c>
      <c r="K117" s="192" t="s">
        <v>72</v>
      </c>
      <c r="L117" s="192" t="s">
        <v>92</v>
      </c>
      <c r="M117" s="169" t="s">
        <v>16</v>
      </c>
      <c r="N117" s="191" t="s">
        <v>91</v>
      </c>
    </row>
    <row r="118" spans="1:17" customFormat="1" ht="12" customHeight="1" x14ac:dyDescent="0.2">
      <c r="A118" s="236"/>
      <c r="B118" s="211" t="s">
        <v>90</v>
      </c>
      <c r="C118" s="215"/>
      <c r="D118" s="214"/>
      <c r="E118" s="214"/>
      <c r="F118" s="213"/>
      <c r="G118" s="205"/>
      <c r="H118" s="169"/>
      <c r="I118" s="169"/>
      <c r="J118" s="169"/>
      <c r="K118" s="1"/>
      <c r="L118" s="1"/>
      <c r="M118" s="1"/>
      <c r="N118" s="175"/>
    </row>
    <row r="119" spans="1:17" s="82" customFormat="1" x14ac:dyDescent="0.2">
      <c r="A119" s="251">
        <v>1</v>
      </c>
      <c r="B119" s="101" t="s">
        <v>148</v>
      </c>
      <c r="C119" s="88">
        <v>21</v>
      </c>
      <c r="D119" s="87" t="s">
        <v>86</v>
      </c>
      <c r="E119" s="86" t="s">
        <v>151</v>
      </c>
      <c r="F119" s="85">
        <v>4</v>
      </c>
      <c r="G119" s="100" t="s">
        <v>84</v>
      </c>
      <c r="H119" s="99">
        <v>30</v>
      </c>
      <c r="I119" s="99" t="s">
        <v>87</v>
      </c>
      <c r="J119" s="85"/>
      <c r="K119" s="85"/>
      <c r="L119" s="84">
        <v>32.5</v>
      </c>
      <c r="M119" s="84">
        <f>F119+H119+K119+L119</f>
        <v>66.5</v>
      </c>
      <c r="N119" s="83"/>
    </row>
    <row r="120" spans="1:17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7" s="61" customFormat="1" ht="22.5" x14ac:dyDescent="0.2">
      <c r="A121" s="237"/>
      <c r="B121" s="247" t="s">
        <v>127</v>
      </c>
      <c r="C121" s="79" t="s">
        <v>100</v>
      </c>
      <c r="D121" s="78" t="s">
        <v>109</v>
      </c>
      <c r="E121" s="135" t="s">
        <v>98</v>
      </c>
      <c r="F121" s="132" t="s">
        <v>97</v>
      </c>
      <c r="G121" s="134" t="s">
        <v>96</v>
      </c>
      <c r="H121" s="133" t="s">
        <v>95</v>
      </c>
      <c r="I121" s="133" t="s">
        <v>94</v>
      </c>
      <c r="J121" s="133" t="s">
        <v>93</v>
      </c>
      <c r="K121" s="132" t="s">
        <v>72</v>
      </c>
      <c r="L121" s="132" t="s">
        <v>92</v>
      </c>
      <c r="M121" s="131" t="s">
        <v>16</v>
      </c>
      <c r="N121" s="56" t="s">
        <v>91</v>
      </c>
    </row>
    <row r="122" spans="1:17" s="61" customFormat="1" x14ac:dyDescent="0.2">
      <c r="A122" s="237"/>
      <c r="B122" s="80" t="s">
        <v>108</v>
      </c>
      <c r="C122" s="79"/>
      <c r="D122" s="78"/>
      <c r="E122" s="77"/>
      <c r="F122" s="76"/>
      <c r="G122" s="77"/>
      <c r="H122" s="76"/>
      <c r="I122" s="76"/>
      <c r="J122" s="57"/>
      <c r="K122" s="72"/>
      <c r="L122" s="72"/>
      <c r="M122" s="72" t="s">
        <v>46</v>
      </c>
      <c r="N122" s="56"/>
    </row>
    <row r="123" spans="1:17" ht="12" customHeight="1" x14ac:dyDescent="0.2">
      <c r="A123" s="256">
        <v>1</v>
      </c>
      <c r="B123" s="101" t="s">
        <v>26</v>
      </c>
      <c r="C123" s="97">
        <v>21</v>
      </c>
      <c r="D123" s="96" t="s">
        <v>86</v>
      </c>
      <c r="E123" s="95" t="s">
        <v>89</v>
      </c>
      <c r="F123" s="129">
        <v>4</v>
      </c>
      <c r="G123" s="130" t="s">
        <v>88</v>
      </c>
      <c r="H123" s="129">
        <v>30</v>
      </c>
      <c r="I123" s="129" t="s">
        <v>156</v>
      </c>
      <c r="J123" s="92">
        <v>13</v>
      </c>
      <c r="K123" s="91">
        <f>J123*O10</f>
        <v>65</v>
      </c>
      <c r="L123" s="91">
        <v>32</v>
      </c>
      <c r="M123" s="91">
        <f>F123+H123+K123+L123</f>
        <v>131</v>
      </c>
    </row>
    <row r="124" spans="1:17" x14ac:dyDescent="0.2">
      <c r="A124" s="256">
        <v>2</v>
      </c>
      <c r="B124" s="98" t="s">
        <v>6</v>
      </c>
      <c r="C124" s="97">
        <v>21</v>
      </c>
      <c r="D124" s="96" t="s">
        <v>86</v>
      </c>
      <c r="E124" s="95" t="s">
        <v>89</v>
      </c>
      <c r="F124" s="92">
        <v>4</v>
      </c>
      <c r="G124" s="94" t="s">
        <v>88</v>
      </c>
      <c r="H124" s="93">
        <v>30</v>
      </c>
      <c r="I124" s="93" t="s">
        <v>87</v>
      </c>
      <c r="J124" s="92"/>
      <c r="K124" s="91"/>
      <c r="L124" s="91">
        <v>69.5</v>
      </c>
      <c r="M124" s="91">
        <f>F124+H124+K124+L124</f>
        <v>103.5</v>
      </c>
    </row>
    <row r="125" spans="1:17" s="61" customFormat="1" x14ac:dyDescent="0.2">
      <c r="A125" s="237"/>
      <c r="B125" s="80"/>
      <c r="C125" s="79"/>
      <c r="D125" s="78"/>
      <c r="E125" s="77"/>
      <c r="F125" s="76"/>
      <c r="G125" s="77"/>
      <c r="H125" s="76"/>
      <c r="I125" s="76"/>
      <c r="J125" s="57"/>
      <c r="K125" s="72"/>
      <c r="L125" s="72"/>
      <c r="M125" s="72"/>
      <c r="N125" s="56"/>
    </row>
    <row r="126" spans="1:17" s="182" customFormat="1" ht="22.5" x14ac:dyDescent="0.2">
      <c r="A126" s="237"/>
      <c r="B126" s="247" t="s">
        <v>126</v>
      </c>
      <c r="C126" s="79" t="s">
        <v>100</v>
      </c>
      <c r="D126" s="78" t="s">
        <v>109</v>
      </c>
      <c r="E126" s="135" t="s">
        <v>98</v>
      </c>
      <c r="F126" s="132" t="s">
        <v>97</v>
      </c>
      <c r="G126" s="134" t="s">
        <v>96</v>
      </c>
      <c r="H126" s="133" t="s">
        <v>95</v>
      </c>
      <c r="I126" s="133" t="s">
        <v>94</v>
      </c>
      <c r="J126" s="133" t="s">
        <v>93</v>
      </c>
      <c r="K126" s="132" t="s">
        <v>72</v>
      </c>
      <c r="L126" s="132" t="s">
        <v>92</v>
      </c>
      <c r="M126" s="131" t="s">
        <v>16</v>
      </c>
      <c r="N126" s="56" t="s">
        <v>91</v>
      </c>
    </row>
    <row r="127" spans="1:17" x14ac:dyDescent="0.2">
      <c r="B127" s="248" t="s">
        <v>116</v>
      </c>
      <c r="C127" s="203"/>
      <c r="D127" s="202"/>
      <c r="E127" s="201"/>
      <c r="F127" s="131"/>
      <c r="G127" s="201"/>
      <c r="H127" s="131"/>
      <c r="I127" s="131"/>
      <c r="K127" s="55"/>
      <c r="L127" s="72"/>
      <c r="M127" s="72"/>
    </row>
    <row r="128" spans="1:17" x14ac:dyDescent="0.2">
      <c r="A128" s="256">
        <v>1</v>
      </c>
      <c r="B128" s="98" t="s">
        <v>6</v>
      </c>
      <c r="C128" s="97">
        <v>21</v>
      </c>
      <c r="D128" s="96" t="s">
        <v>86</v>
      </c>
      <c r="E128" s="95" t="s">
        <v>89</v>
      </c>
      <c r="F128" s="92">
        <v>4</v>
      </c>
      <c r="G128" s="94" t="s">
        <v>88</v>
      </c>
      <c r="H128" s="93">
        <v>30</v>
      </c>
      <c r="I128" s="93" t="s">
        <v>87</v>
      </c>
      <c r="J128" s="92"/>
      <c r="K128" s="91"/>
      <c r="L128" s="91">
        <v>69.5</v>
      </c>
      <c r="M128" s="91">
        <f>F128+H128+K128+L128</f>
        <v>103.5</v>
      </c>
    </row>
    <row r="129" spans="1:20" ht="12" customHeight="1" x14ac:dyDescent="0.2">
      <c r="A129" s="256">
        <v>2</v>
      </c>
      <c r="B129" s="101" t="s">
        <v>26</v>
      </c>
      <c r="C129" s="97">
        <v>21</v>
      </c>
      <c r="D129" s="96" t="s">
        <v>86</v>
      </c>
      <c r="E129" s="95" t="s">
        <v>89</v>
      </c>
      <c r="F129" s="129">
        <v>4</v>
      </c>
      <c r="G129" s="130" t="s">
        <v>88</v>
      </c>
      <c r="H129" s="129">
        <v>30</v>
      </c>
      <c r="I129" s="129" t="s">
        <v>156</v>
      </c>
      <c r="J129" s="92"/>
      <c r="K129" s="91"/>
      <c r="L129" s="91">
        <v>32</v>
      </c>
      <c r="M129" s="91">
        <f>F129+H129+K129+L129</f>
        <v>66</v>
      </c>
    </row>
    <row r="130" spans="1:20" ht="15.75" x14ac:dyDescent="0.25">
      <c r="B130" s="127"/>
    </row>
    <row r="131" spans="1:20" s="167" customFormat="1" ht="15" customHeight="1" x14ac:dyDescent="0.2">
      <c r="A131" s="173"/>
      <c r="C131" s="169"/>
      <c r="D131" s="174"/>
      <c r="E131" s="174"/>
      <c r="F131" s="173"/>
      <c r="G131" s="172"/>
      <c r="H131" s="1"/>
      <c r="I131" s="1"/>
      <c r="J131" s="1"/>
      <c r="K131" s="1"/>
      <c r="L131" s="1"/>
      <c r="M131" s="171"/>
      <c r="N131" s="170"/>
      <c r="O131" s="169"/>
      <c r="R131" s="168"/>
      <c r="S131" s="168"/>
      <c r="T131" s="168"/>
    </row>
    <row r="132" spans="1:20" s="167" customFormat="1" ht="22.5" x14ac:dyDescent="0.2">
      <c r="A132" s="173"/>
      <c r="B132" s="196" t="s">
        <v>135</v>
      </c>
      <c r="C132" s="189" t="s">
        <v>100</v>
      </c>
      <c r="D132" s="188" t="s">
        <v>99</v>
      </c>
      <c r="E132" s="195" t="s">
        <v>98</v>
      </c>
      <c r="F132" s="192" t="s">
        <v>97</v>
      </c>
      <c r="G132" s="194" t="s">
        <v>96</v>
      </c>
      <c r="H132" s="193" t="s">
        <v>95</v>
      </c>
      <c r="I132" s="193" t="s">
        <v>94</v>
      </c>
      <c r="J132" s="193" t="s">
        <v>93</v>
      </c>
      <c r="K132" s="192" t="s">
        <v>72</v>
      </c>
      <c r="L132" s="192" t="s">
        <v>92</v>
      </c>
      <c r="M132" s="169" t="s">
        <v>16</v>
      </c>
      <c r="N132" s="191" t="s">
        <v>91</v>
      </c>
      <c r="O132" s="169"/>
      <c r="R132" s="168"/>
      <c r="S132" s="168"/>
      <c r="T132" s="168"/>
    </row>
    <row r="133" spans="1:20" s="167" customFormat="1" ht="15" customHeight="1" x14ac:dyDescent="0.2">
      <c r="A133" s="173"/>
      <c r="B133" s="190" t="s">
        <v>90</v>
      </c>
      <c r="C133" s="189"/>
      <c r="D133" s="188"/>
      <c r="E133" s="175"/>
      <c r="F133" s="171"/>
      <c r="G133" s="175"/>
      <c r="H133" s="171"/>
      <c r="I133" s="171"/>
      <c r="J133" s="187"/>
      <c r="K133" s="186"/>
      <c r="L133" s="186"/>
      <c r="M133" s="186"/>
      <c r="N133" s="170"/>
      <c r="O133" s="169"/>
      <c r="R133" s="168"/>
      <c r="S133" s="168"/>
      <c r="T133" s="168"/>
    </row>
    <row r="134" spans="1:20" s="82" customFormat="1" x14ac:dyDescent="0.2">
      <c r="A134" s="259">
        <v>1</v>
      </c>
      <c r="B134" s="101" t="s">
        <v>42</v>
      </c>
      <c r="C134" s="88">
        <v>21</v>
      </c>
      <c r="D134" s="87" t="s">
        <v>86</v>
      </c>
      <c r="E134" s="86" t="s">
        <v>115</v>
      </c>
      <c r="F134" s="85">
        <v>4</v>
      </c>
      <c r="G134" s="86" t="s">
        <v>84</v>
      </c>
      <c r="H134" s="85">
        <v>30</v>
      </c>
      <c r="I134" s="85" t="s">
        <v>87</v>
      </c>
      <c r="J134" s="85"/>
      <c r="K134" s="84"/>
      <c r="L134" s="84">
        <v>80.5</v>
      </c>
      <c r="M134" s="84">
        <f t="shared" ref="M134" si="10">F134+H134+K134+L134</f>
        <v>114.5</v>
      </c>
      <c r="N134" s="263"/>
      <c r="O134" s="264"/>
    </row>
    <row r="135" spans="1:20" x14ac:dyDescent="0.2">
      <c r="A135" s="237">
        <v>2</v>
      </c>
      <c r="B135" s="101" t="s">
        <v>26</v>
      </c>
      <c r="C135" s="97">
        <v>21</v>
      </c>
      <c r="D135" s="96" t="s">
        <v>86</v>
      </c>
      <c r="E135" s="95" t="s">
        <v>89</v>
      </c>
      <c r="F135" s="129">
        <v>4</v>
      </c>
      <c r="G135" s="130" t="s">
        <v>88</v>
      </c>
      <c r="H135" s="129">
        <v>30</v>
      </c>
      <c r="I135" s="129" t="s">
        <v>156</v>
      </c>
      <c r="J135" s="92"/>
      <c r="K135" s="91"/>
      <c r="L135" s="91">
        <v>32</v>
      </c>
      <c r="M135" s="91">
        <f>F135+H135+K135+L135</f>
        <v>66</v>
      </c>
      <c r="N135" s="266"/>
      <c r="O135" s="264"/>
    </row>
    <row r="136" spans="1:20" s="182" customFormat="1" x14ac:dyDescent="0.2">
      <c r="A136" s="251">
        <v>3</v>
      </c>
      <c r="B136" s="183" t="s">
        <v>36</v>
      </c>
      <c r="C136" s="180">
        <v>31</v>
      </c>
      <c r="D136" s="179" t="s">
        <v>86</v>
      </c>
      <c r="E136" s="178" t="s">
        <v>89</v>
      </c>
      <c r="F136" s="177">
        <v>4</v>
      </c>
      <c r="G136" s="178" t="s">
        <v>88</v>
      </c>
      <c r="H136" s="177">
        <v>30</v>
      </c>
      <c r="I136" s="177" t="s">
        <v>87</v>
      </c>
      <c r="J136" s="177">
        <v>7</v>
      </c>
      <c r="K136" s="176">
        <f>J136*O10</f>
        <v>35</v>
      </c>
      <c r="L136" s="176">
        <v>28.5</v>
      </c>
      <c r="M136" s="176">
        <f>F136+H136+K136+L136</f>
        <v>97.5</v>
      </c>
      <c r="N136" s="175"/>
    </row>
    <row r="137" spans="1:20" s="182" customFormat="1" x14ac:dyDescent="0.2">
      <c r="A137" s="251">
        <v>4</v>
      </c>
      <c r="B137" s="235" t="s">
        <v>202</v>
      </c>
      <c r="C137" s="180">
        <v>31</v>
      </c>
      <c r="D137" s="179" t="s">
        <v>86</v>
      </c>
      <c r="E137" s="178" t="s">
        <v>113</v>
      </c>
      <c r="F137" s="177">
        <v>4</v>
      </c>
      <c r="G137" s="178" t="s">
        <v>113</v>
      </c>
      <c r="H137" s="177">
        <v>30</v>
      </c>
      <c r="I137" s="177" t="s">
        <v>87</v>
      </c>
      <c r="J137" s="177"/>
      <c r="K137" s="176"/>
      <c r="L137" s="176">
        <v>4.5</v>
      </c>
      <c r="M137" s="176">
        <f t="shared" ref="M137" si="11">F137+H137+K137+L137</f>
        <v>38.5</v>
      </c>
      <c r="N137" s="175"/>
    </row>
    <row r="138" spans="1:20" s="182" customFormat="1" x14ac:dyDescent="0.2">
      <c r="A138" s="256">
        <v>5</v>
      </c>
      <c r="B138" s="181" t="s">
        <v>213</v>
      </c>
      <c r="C138" s="180">
        <v>22</v>
      </c>
      <c r="D138" s="179" t="s">
        <v>212</v>
      </c>
      <c r="E138" s="178" t="s">
        <v>85</v>
      </c>
      <c r="F138" s="177">
        <v>4</v>
      </c>
      <c r="G138" s="178" t="s">
        <v>84</v>
      </c>
      <c r="H138" s="177">
        <v>20</v>
      </c>
      <c r="I138" s="177"/>
      <c r="J138" s="177"/>
      <c r="K138" s="176"/>
      <c r="L138" s="176">
        <v>48</v>
      </c>
      <c r="M138" s="176">
        <f>F138+H138+K138+L138</f>
        <v>72</v>
      </c>
      <c r="N138" s="171"/>
      <c r="O138" s="171"/>
      <c r="P138" s="175"/>
      <c r="Q138" s="175"/>
    </row>
    <row r="139" spans="1:20" s="82" customFormat="1" x14ac:dyDescent="0.2">
      <c r="A139" s="251">
        <v>6</v>
      </c>
      <c r="B139" s="89" t="s">
        <v>196</v>
      </c>
      <c r="C139" s="88">
        <v>32</v>
      </c>
      <c r="D139" s="86" t="s">
        <v>114</v>
      </c>
      <c r="E139" s="95" t="s">
        <v>89</v>
      </c>
      <c r="F139" s="177">
        <v>4</v>
      </c>
      <c r="G139" s="86" t="s">
        <v>88</v>
      </c>
      <c r="H139" s="99">
        <v>20</v>
      </c>
      <c r="I139" s="86"/>
      <c r="J139" s="86"/>
      <c r="K139" s="86"/>
      <c r="L139" s="99">
        <v>1.5</v>
      </c>
      <c r="M139" s="99">
        <f t="shared" ref="M139" si="12">F139+H139+K139+L139</f>
        <v>25.5</v>
      </c>
      <c r="N139" s="83"/>
    </row>
    <row r="140" spans="1:20" s="167" customFormat="1" ht="15" customHeight="1" x14ac:dyDescent="0.2">
      <c r="A140" s="173"/>
      <c r="C140" s="169"/>
      <c r="D140" s="174"/>
      <c r="E140" s="174"/>
      <c r="F140" s="173"/>
      <c r="G140" s="172"/>
      <c r="H140" s="1"/>
      <c r="I140" s="1"/>
      <c r="J140" s="1"/>
      <c r="K140" s="1"/>
      <c r="L140" s="1"/>
      <c r="M140" s="171"/>
      <c r="N140" s="170"/>
      <c r="O140" s="169"/>
      <c r="R140" s="168"/>
      <c r="S140" s="168"/>
      <c r="T140" s="168"/>
    </row>
    <row r="141" spans="1:20" x14ac:dyDescent="0.2">
      <c r="B141" s="161"/>
      <c r="C141" s="138"/>
      <c r="D141" s="137"/>
      <c r="E141" s="137"/>
      <c r="F141" s="138"/>
      <c r="G141" s="70"/>
      <c r="H141" s="71"/>
      <c r="I141" s="71"/>
      <c r="J141" s="71"/>
      <c r="K141" s="71"/>
      <c r="L141" s="71"/>
      <c r="M141" s="71"/>
    </row>
    <row r="142" spans="1:20" x14ac:dyDescent="0.2">
      <c r="A142" s="81"/>
      <c r="B142" s="80"/>
      <c r="C142" s="79"/>
      <c r="D142" s="78"/>
      <c r="E142" s="77"/>
      <c r="F142" s="76"/>
      <c r="G142" s="75"/>
      <c r="H142" s="74"/>
      <c r="I142" s="74"/>
      <c r="J142" s="74"/>
      <c r="K142" s="73"/>
      <c r="L142" s="72"/>
      <c r="M142" s="72" t="s">
        <v>46</v>
      </c>
    </row>
    <row r="143" spans="1:20" x14ac:dyDescent="0.2">
      <c r="C143" s="71"/>
      <c r="D143" s="70"/>
      <c r="K143" s="55"/>
      <c r="N143" s="60"/>
    </row>
    <row r="144" spans="1:20" x14ac:dyDescent="0.2">
      <c r="B144" s="166" t="s">
        <v>83</v>
      </c>
      <c r="C144" s="58">
        <v>30</v>
      </c>
      <c r="D144" s="275" t="s">
        <v>82</v>
      </c>
      <c r="E144" s="276"/>
      <c r="F144" s="276"/>
      <c r="G144" s="276"/>
      <c r="H144" s="277"/>
      <c r="K144" s="55"/>
      <c r="N144" s="60"/>
    </row>
    <row r="145" spans="2:14" x14ac:dyDescent="0.2">
      <c r="B145" s="166" t="s">
        <v>81</v>
      </c>
      <c r="C145" s="58">
        <v>15</v>
      </c>
      <c r="D145" s="275" t="s">
        <v>80</v>
      </c>
      <c r="E145" s="276"/>
      <c r="F145" s="276"/>
      <c r="G145" s="276"/>
      <c r="H145" s="277"/>
      <c r="K145" s="55"/>
      <c r="N145" s="60"/>
    </row>
    <row r="146" spans="2:14" x14ac:dyDescent="0.2">
      <c r="B146" s="166" t="s">
        <v>79</v>
      </c>
      <c r="C146" s="58">
        <v>20</v>
      </c>
      <c r="D146" s="275" t="s">
        <v>78</v>
      </c>
      <c r="E146" s="276"/>
      <c r="F146" s="276"/>
      <c r="G146" s="276"/>
      <c r="H146" s="277"/>
      <c r="K146" s="55"/>
      <c r="N146" s="60"/>
    </row>
    <row r="147" spans="2:14" x14ac:dyDescent="0.2">
      <c r="B147" s="166" t="s">
        <v>77</v>
      </c>
      <c r="C147" s="58">
        <v>10</v>
      </c>
      <c r="D147" s="275" t="s">
        <v>76</v>
      </c>
      <c r="E147" s="276"/>
      <c r="F147" s="276"/>
      <c r="G147" s="276"/>
      <c r="H147" s="277"/>
      <c r="K147" s="55"/>
      <c r="N147" s="60"/>
    </row>
    <row r="148" spans="2:14" x14ac:dyDescent="0.2">
      <c r="B148" s="60"/>
      <c r="C148" s="60"/>
      <c r="D148" s="275" t="s">
        <v>73</v>
      </c>
      <c r="E148" s="276"/>
      <c r="F148" s="276"/>
      <c r="G148" s="276"/>
      <c r="H148" s="277"/>
      <c r="K148" s="55"/>
      <c r="N148" s="60"/>
    </row>
    <row r="149" spans="2:14" x14ac:dyDescent="0.2">
      <c r="B149" s="60"/>
      <c r="C149" s="60"/>
      <c r="D149" s="271" t="s">
        <v>70</v>
      </c>
      <c r="E149" s="272"/>
      <c r="F149" s="272"/>
      <c r="G149" s="272"/>
      <c r="H149" s="273"/>
      <c r="K149" s="55"/>
      <c r="N149" s="60"/>
    </row>
    <row r="150" spans="2:14" x14ac:dyDescent="0.2">
      <c r="B150" s="60"/>
      <c r="C150" s="60"/>
      <c r="D150" s="271" t="s">
        <v>69</v>
      </c>
      <c r="E150" s="272"/>
      <c r="F150" s="272"/>
      <c r="G150" s="272"/>
      <c r="H150" s="273"/>
      <c r="K150" s="55"/>
      <c r="N150" s="60"/>
    </row>
    <row r="151" spans="2:14" x14ac:dyDescent="0.2">
      <c r="B151" s="60"/>
      <c r="C151" s="60"/>
      <c r="D151" s="271" t="s">
        <v>68</v>
      </c>
      <c r="E151" s="272"/>
      <c r="F151" s="272"/>
      <c r="G151" s="272"/>
      <c r="H151" s="273"/>
      <c r="K151" s="55"/>
      <c r="N151" s="60"/>
    </row>
    <row r="152" spans="2:14" x14ac:dyDescent="0.2">
      <c r="B152" s="60"/>
      <c r="C152" s="60"/>
      <c r="D152" s="271" t="s">
        <v>67</v>
      </c>
      <c r="E152" s="272"/>
      <c r="F152" s="272"/>
      <c r="G152" s="272"/>
      <c r="H152" s="273"/>
      <c r="K152" s="55"/>
      <c r="N152" s="60"/>
    </row>
    <row r="153" spans="2:14" x14ac:dyDescent="0.2">
      <c r="B153" s="60"/>
      <c r="C153" s="60"/>
      <c r="D153" s="271" t="s">
        <v>66</v>
      </c>
      <c r="E153" s="272"/>
      <c r="F153" s="272"/>
      <c r="G153" s="272"/>
      <c r="H153" s="273"/>
      <c r="K153" s="55"/>
      <c r="N153" s="60"/>
    </row>
    <row r="154" spans="2:14" x14ac:dyDescent="0.2">
      <c r="B154" s="60"/>
      <c r="C154" s="60"/>
      <c r="D154" s="271" t="s">
        <v>65</v>
      </c>
      <c r="E154" s="272"/>
      <c r="F154" s="272"/>
      <c r="G154" s="272"/>
      <c r="H154" s="273"/>
      <c r="K154" s="55"/>
      <c r="N154" s="60"/>
    </row>
    <row r="155" spans="2:14" x14ac:dyDescent="0.2">
      <c r="B155" s="60"/>
      <c r="C155" s="60"/>
      <c r="D155" s="271" t="s">
        <v>64</v>
      </c>
      <c r="E155" s="272"/>
      <c r="F155" s="272"/>
      <c r="G155" s="272"/>
      <c r="H155" s="273"/>
      <c r="K155" s="55"/>
      <c r="N155" s="60"/>
    </row>
    <row r="156" spans="2:14" ht="12.75" customHeight="1" x14ac:dyDescent="0.2">
      <c r="B156" s="60"/>
      <c r="C156" s="60"/>
      <c r="D156" s="271" t="s">
        <v>63</v>
      </c>
      <c r="E156" s="272"/>
      <c r="F156" s="272"/>
      <c r="G156" s="272"/>
      <c r="H156" s="273"/>
      <c r="K156" s="55"/>
      <c r="N156" s="60"/>
    </row>
    <row r="157" spans="2:14" x14ac:dyDescent="0.2">
      <c r="B157" s="60"/>
      <c r="C157" s="60"/>
      <c r="D157" s="271" t="s">
        <v>62</v>
      </c>
      <c r="E157" s="272"/>
      <c r="F157" s="272"/>
      <c r="G157" s="272"/>
      <c r="H157" s="273"/>
      <c r="K157" s="55"/>
      <c r="N157" s="60"/>
    </row>
    <row r="158" spans="2:14" x14ac:dyDescent="0.2">
      <c r="B158" s="60"/>
      <c r="C158" s="60"/>
      <c r="D158" s="64" t="s">
        <v>61</v>
      </c>
      <c r="E158" s="63"/>
      <c r="F158" s="63"/>
      <c r="G158" s="62"/>
      <c r="H158" s="65"/>
      <c r="K158" s="55"/>
      <c r="N158" s="60"/>
    </row>
    <row r="159" spans="2:14" x14ac:dyDescent="0.2">
      <c r="B159" s="60"/>
      <c r="C159" s="60"/>
      <c r="D159" s="271" t="s">
        <v>60</v>
      </c>
      <c r="E159" s="272"/>
      <c r="F159" s="272"/>
      <c r="G159" s="272"/>
      <c r="H159" s="273"/>
      <c r="K159" s="55"/>
      <c r="N159" s="60"/>
    </row>
    <row r="160" spans="2:14" x14ac:dyDescent="0.2">
      <c r="B160" s="60"/>
      <c r="C160" s="60"/>
      <c r="D160" s="271" t="s">
        <v>160</v>
      </c>
      <c r="E160" s="272"/>
      <c r="F160" s="272"/>
      <c r="G160" s="272"/>
      <c r="H160" s="273"/>
      <c r="K160" s="55"/>
      <c r="N160" s="60"/>
    </row>
    <row r="161" spans="2:14" ht="47.25" customHeight="1" x14ac:dyDescent="0.2">
      <c r="B161" s="60"/>
      <c r="C161" s="60"/>
      <c r="D161" s="274" t="s">
        <v>125</v>
      </c>
      <c r="E161" s="274"/>
      <c r="F161" s="274"/>
      <c r="G161" s="274"/>
      <c r="K161" s="55"/>
      <c r="N161" s="60"/>
    </row>
  </sheetData>
  <mergeCells count="17">
    <mergeCell ref="D149:H149"/>
    <mergeCell ref="D144:H144"/>
    <mergeCell ref="D145:H145"/>
    <mergeCell ref="D146:H146"/>
    <mergeCell ref="D147:H147"/>
    <mergeCell ref="D148:H148"/>
    <mergeCell ref="D156:H156"/>
    <mergeCell ref="D157:H157"/>
    <mergeCell ref="D159:H159"/>
    <mergeCell ref="D161:G161"/>
    <mergeCell ref="D150:H150"/>
    <mergeCell ref="D151:H151"/>
    <mergeCell ref="D152:H152"/>
    <mergeCell ref="D153:H153"/>
    <mergeCell ref="D154:H154"/>
    <mergeCell ref="D155:H155"/>
    <mergeCell ref="D160:H160"/>
  </mergeCells>
  <pageMargins left="0.75" right="0.75" top="1" bottom="1" header="0.5" footer="0.5"/>
  <pageSetup paperSize="9" scale="89" fitToHeight="0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ΠΙΝΑΚΑΣ 1</vt:lpstr>
      <vt:lpstr>ΠΙΝΑΚΑΣ 2</vt:lpstr>
      <vt:lpstr>ΠΙΝΑΚΑΣ 3</vt:lpstr>
      <vt:lpstr>ΑΝΑΘ ΧΕΙΜ</vt:lpstr>
      <vt:lpstr>ΑΝΑΘ ΕΑΡ</vt:lpstr>
      <vt:lpstr>'ΠΙΝΑΚΑΣ 1'!Print_Titles</vt:lpstr>
      <vt:lpstr>'ΠΙΝΑΚΑΣ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K.Rantos</cp:lastModifiedBy>
  <cp:lastPrinted>2016-09-22T06:39:48Z</cp:lastPrinted>
  <dcterms:created xsi:type="dcterms:W3CDTF">2003-06-13T12:50:53Z</dcterms:created>
  <dcterms:modified xsi:type="dcterms:W3CDTF">2017-09-20T10:32:22Z</dcterms:modified>
</cp:coreProperties>
</file>